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525" activeTab="0"/>
  </bookViews>
  <sheets>
    <sheet name="Приложэение 1" sheetId="1" r:id="rId1"/>
  </sheets>
  <definedNames>
    <definedName name="_xlnm._FilterDatabase" localSheetId="0" hidden="1">'Приложэение 1'!$A$5:$O$41</definedName>
    <definedName name="_xlnm.Print_Area" localSheetId="0">'Приложэение 1'!$A$1:$O$42</definedName>
  </definedNames>
  <calcPr fullCalcOnLoad="1" refMode="R1C1"/>
</workbook>
</file>

<file path=xl/sharedStrings.xml><?xml version="1.0" encoding="utf-8"?>
<sst xmlns="http://schemas.openxmlformats.org/spreadsheetml/2006/main" count="173" uniqueCount="55">
  <si>
    <t>штук</t>
  </si>
  <si>
    <t>Цена за единицу</t>
  </si>
  <si>
    <t xml:space="preserve">Нерассасывающая монофиломентная нить USP (2/0) Нерассасывающаяся монофиломентная нить из полипропилена синего цвета, с атравматическими  иглами с силиконовым покрытием 2/0, 75 см, две иглы колющие 26 мм </t>
  </si>
  <si>
    <t xml:space="preserve">Нерассасывающая монофиломентная нить USP (4/0). Нерассасывающаяся монофиломентная нить из полипропилена синего цвета, с атравматическими  иглами с силиконовым покрытием, USP (4/0), 75 см, две иглы колющие 26 мм, 1/2 окр. </t>
  </si>
  <si>
    <t xml:space="preserve">Нерассасывающая монофиломентная нить USP (4/0) Нерассасывающаяся монофиломентная нить из полипропилена синего цвета, с атравматическими  иглами с силиконовым покрытием. USP (4/0), 75 см, две иглы колющие 17 мм, 1/2 окр </t>
  </si>
  <si>
    <t xml:space="preserve">Нерассасывающая монофиломентная нить USP (5/0). Нерассасывающаяся монофиломентная нить из полипропилена синего цвета, с атравматическими  иглами  с силиконовым покрытием. USP (5/0), 75 см, две иглы колющие 13 мм, 1/2 окр.       </t>
  </si>
  <si>
    <t xml:space="preserve">Нерассасывающая монофиломентная нить USP (6/0). Нерассасывающаяся монофиломентная нить из полипропилена синего цвета, с атравматическими  иглами с силиконовым покрытием, в индивидуальной увеличенной в длину упаковке USP (6/0), 75 см, две иглы колющие 13 мм, 3/8 окр </t>
  </si>
  <si>
    <t>Нерассасывающая монофиломентная нить USP (8/0) Нерассасывающаяся монофиломентная нить из полипропилена синего цвета, с атравматическими  иглами с силиконовым покрытием, в индивидуальной увеличенной в длину упаковке USP (8/0), 60 см, две иглы колющие 8 мм, 3/8 окр.</t>
  </si>
  <si>
    <t xml:space="preserve">Нерассасывающая полифеламентная нить (2/0) Нерассасывающаяся полифеламентная нить из полиэстра с силиконовым покрытием, зеленого цвета, с атровматическими  иглами с силиконовым покрытием, в индивидуальной упаковке USP (2/0), 75см  две иглы колющ. 20 мм, 1/2 окр. </t>
  </si>
  <si>
    <t>Нерассасывающая монофиломентная нить USP (3/0). Нерассасывающаяся монофиломентная нить из полипропилена синего цвета, с атравматическими  иглами с силиконовым покрытием USP (3/0), 75 см, две иглы колющие 17 мм, 1/2 окр</t>
  </si>
  <si>
    <t xml:space="preserve">Нерассасывающая монофиломентная нить USP (3/0) Нерассасывающаяся монофиломентная нить из полипропилена синего цвета, с атравматическими  иглами с силиконовым покрытием USP (3/0), 75 см, две иглы колющие 26 мм, 1/2 окр       </t>
  </si>
  <si>
    <t>Нить хирургическая нерассасывающаяся - Лавсан нить лавсановая (полиэфирная), плетеная или крученая, окрашенная или неокрашенная, условных номеров 2/0, 3/0, 0, 1, 2, 3-4 длиной (см): 10м без игл, однократного применения, стерильная</t>
  </si>
  <si>
    <t xml:space="preserve">Нерассасывающая монофиломентная нить USP (5/0) Нерассасывающаяся монофиломентная нить из полипропилена синего цвета, с атравматическими  иглами с силиконовым покрытием USP (5/0), 75 см, две иглы колющие 16 мм, 1/2 окр. </t>
  </si>
  <si>
    <t xml:space="preserve">Нерассасывающая монофиломентная нить USP (6/0). Нерассасывающаяся монофиломентная нить из полипропилена синего цвета, с атравматическими  иглами с силиконовым покрытием, в индивидуальной увеличенной в длину упаковке USP (6/0), 75 см, две иглы колющие 10 мм, 3/8 окр </t>
  </si>
  <si>
    <t xml:space="preserve">Нерассасывающая монофиломентная нить USP (7/0). Нерассасывающаяся монофиломентная нить из полипропилена синего цвета, с атравматическими  иглами с силиконовым покрытием, в индивидуальной увеличенной в длину упаковке USP (7/0), 60 см, две иглы колющие 9,3 мм, 3/8 окр  </t>
  </si>
  <si>
    <t>Нерассасывающая монофиломентная нить USP (8/0) Нерассасывающаяся монофиломентная нить из полипропилена синего цвета, с атравматическими  иглами с силиконовым покрытием, в индивидуальной увеличенной в длину упаковке USP (8/0), 60 см, две иглы колющие 6,5 мм, 3/8 окр.</t>
  </si>
  <si>
    <t>Шовный материал шелк нерассасывающийся, плетеный, стерильный, однократного применения (черный) условные номера: 3-0 длиной см: 45 без иглы</t>
  </si>
  <si>
    <t>Шовный материал щелк нерассасывающаяся, плетеный, стерильный, однократного применения (черный). Условный размер 4/0. Длина нити не менее 60 см. Количество отрезков нити в стерильном внутреннем вкладыше - 13, без игл</t>
  </si>
  <si>
    <t xml:space="preserve">Синтетическая рассасывающая нить USP (0). нить рассасывающаяся, плетеная, фиолетовая,  на основе    полигликоливой кислоты (100%), с покрытием из поликапролактона и стеарата кальция не более 0.5% веса нити, USP (0), 75см, игла колющая 36 мм, 1/2  окружности                                                                                                                      </t>
  </si>
  <si>
    <t xml:space="preserve">Синтетическая рассасывающая нить USP (4/0) нить рассасывающаяся, плетеная, фиолетовая,  на основе    полигликоливой кислоты (100%), с покрытием из поликапролактона и стеарата кальция не более 0.5% веса нити, USP (4/0), 75см, игла колющая 18 мм, с силиконовым покрытием 1/2, окружности </t>
  </si>
  <si>
    <t>Синтетическая рассасывающая нить условный номер USP (1).  нить рассасывающаяся, плетеная, фиолетовая,  на основе полигликоливой кислоты (100%), с покрытием из поликапролактона и стеарата кальция не более 0.5% веса нити, длина 75см, игла колющая 40 мм, из стали марки 300 с силиконовым покрытием 1/2, окружности, 36 штук в транспортной упаковке.</t>
  </si>
  <si>
    <t xml:space="preserve">Синтетическая рассасывающая нить USP (3/0) нить рассасывающаяся, плетеная, фиолетовая,  на основе    полигликоливой кислоты (100%), с покрытием из поликапролактона и стеарата кальция не более 0.5% веса нити, USP (3/0), 75см, игла колющая 26 мм, с силиконовым покрытием 1/2, окружности </t>
  </si>
  <si>
    <t>Шовный хирургический рассасывающийся материал (фиолетовый), условным №3/0, длиной нити (см):75с атравматическими иглами, 1/2  окружности, 22 мм длиной</t>
  </si>
  <si>
    <t xml:space="preserve">Шовный хирургический нерассасывающийся материал  (черный),   условным №2/0 длиной нити (см): 100 с атравматическими иглами.  Игла прямая, 55 мм длиной. </t>
  </si>
  <si>
    <t>Нерассасывающая монофиломентная нить USP (10/0) Нерассасывающаяся монофиломентная нить из полипропилена синего цвета, с атравматическими  иглами с силиконовым покрытием, в индивидуальной увеличенной в длину упаковке USP (10/0), 30 см, две иглы колющие 3,8 мм, 3/8 окр.</t>
  </si>
  <si>
    <t>Нить стерильная хирургическая, синтетическая, рассасывающаяся, плетеная, фиолетовая, (2/0) 75 см. Игла Колющая 1/2  окружности, 26 мм длиной..</t>
  </si>
  <si>
    <t>Шовный хирургический нерассасывающийся материал (зеленый) условным № 2/0 длиной нити (см): 90 с атравматическими иглами, 1/2  окружности, 22 мм длиной</t>
  </si>
  <si>
    <t>Шовный хирургический нерассасывающийся материал (зеленый) условным № 2/0 длиной нити (см): 90 с атравматическими иглами 17 мм, 1/2  окружности</t>
  </si>
  <si>
    <t>Нить стерильная хирургическая, синтетическая, рассасывающаяся, монофиламентная, Метрический размер 3, условный размер 3/0. Длина нити 70 см. Игла обратно-режущая, прямая, 3/8 окружности, игла 60 мм длиной.</t>
  </si>
  <si>
    <t>Шовный хирургический нерассасывающийся материал (зеленый) условным № 2/0 длиной нити (см): 75 с атравматическими иглами 1/2  окружности, 26 мм длиной</t>
  </si>
  <si>
    <t xml:space="preserve">№ Лота </t>
  </si>
  <si>
    <t xml:space="preserve">Краткое наименование товара </t>
  </si>
  <si>
    <t>Единица измерения</t>
  </si>
  <si>
    <t xml:space="preserve">Количество </t>
  </si>
  <si>
    <t xml:space="preserve">Сумма, выделенная для государственных закупок способом тендера </t>
  </si>
  <si>
    <t>Итого</t>
  </si>
  <si>
    <t>Шовный хирургический стерильный рассасывающийся материал (фиолетовый), условным №0, длиной нити (см): 150 с атравматическими иглами, 1/2  окружности, 40 мм длиной</t>
  </si>
  <si>
    <t>Шовный хирургический стерильный рассасывающийся материал (фиолетовый), условным № 4/0,длиной нити 75см, атравматическими иглами 1/2  окружности, 16 мм длиной</t>
  </si>
  <si>
    <t>Шовный хирургический, стерильный рассасывающийся материал (фиолетовый) с условными №5/0; длиной нити 75 см, с атравматическими иглами, 1/2  окружности, 17 мм длиной</t>
  </si>
  <si>
    <t xml:space="preserve">Шовный хирургический, стерильный рассасывающийся материал (фиолетовый) с условными №6/0; длиной нити 70 см с атравматическими иглами 9,3 мм, 3/8  окружности </t>
  </si>
  <si>
    <t xml:space="preserve">Шовный хирургический, стерильный рассасывающийся материал (фиолетовый) с условными №6/0; длиной нити 70 см с атравматическими иглами 3/8  окружности, 11 мм длиной </t>
  </si>
  <si>
    <t>Шовный хирургический стерильный рассасывающийся материал (фиолетовый), условным №  6-0 длиной нити (см): 70 с атравматическими иглами, 3/8  окружности, 13 мм длиной</t>
  </si>
  <si>
    <t>Приложение 1</t>
  </si>
  <si>
    <t xml:space="preserve">к Протоколу итогов №4 (31-П) </t>
  </si>
  <si>
    <t xml:space="preserve">Ценовый предложения  потенциальных поставщиков принявших участие в тендере </t>
  </si>
  <si>
    <t>ТОО "Фирма Меда"</t>
  </si>
  <si>
    <t>-</t>
  </si>
  <si>
    <t>ТОО "Dana Estrella"</t>
  </si>
  <si>
    <t>ИП "GroMax"</t>
  </si>
  <si>
    <t>ТОО "INNOVA"</t>
  </si>
  <si>
    <t xml:space="preserve">ТОО "КФК "Медсервис Плюс" </t>
  </si>
  <si>
    <t xml:space="preserve">ТОО "ОАД-27" </t>
  </si>
  <si>
    <t xml:space="preserve">ТОО "Эль Фарм"  </t>
  </si>
  <si>
    <t xml:space="preserve">ТОО "JC Consalting" </t>
  </si>
  <si>
    <t xml:space="preserve">ТОО "KAZBIOTECH"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</si>
</sst>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0000"/>
    <numFmt numFmtId="181" formatCode="#,##0.0"/>
    <numFmt numFmtId="182" formatCode="0.0"/>
    <numFmt numFmtId="183" formatCode="0.00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\ _₽_-;\-* #,##0.0\ _₽_-;_-* &quot;-&quot;??\ _₽_-;_-@_-"/>
    <numFmt numFmtId="190" formatCode="\ #,##0.00&quot;   &quot;;\-#,##0.00&quot;   &quot;;&quot; -&quot;00&quot;   &quot;;\ @\ "/>
    <numFmt numFmtId="191" formatCode="_-* #,##0.0\ &quot;₽&quot;_-;\-* #,##0.0\ &quot;₽&quot;_-;_-* &quot;-&quot;??\ &quot;₽&quot;_-;_-@_-"/>
    <numFmt numFmtId="192" formatCode="_-* #,##0\ &quot;₽&quot;_-;\-* #,##0\ &quot;₽&quot;_-;_-* &quot;-&quot;??\ &quot;₽&quot;_-;_-@_-"/>
    <numFmt numFmtId="193" formatCode="[$-FC19]d\ mmmm\ yyyy\ &quot;г.&quot;"/>
    <numFmt numFmtId="194" formatCode="#,##0.00_ ;[Red]\-#,##0.00\ "/>
    <numFmt numFmtId="195" formatCode="_-* #,##0.0_р_._-;\-* #,##0.0_р_._-;_-* &quot;-&quot;?_р_._-;_-@_-"/>
    <numFmt numFmtId="196" formatCode="#,##0.00\ &quot;р.&quot;"/>
    <numFmt numFmtId="197" formatCode="#,##0_ ;[Red]\-#,##0\ "/>
  </numFmts>
  <fonts count="50"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7" fillId="0" borderId="0" applyFont="0" applyFill="0" applyBorder="0" applyAlignment="0" applyProtection="0"/>
    <xf numFmtId="190" fontId="2" fillId="0" borderId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6" fillId="0" borderId="0" xfId="0" applyFont="1" applyAlignment="1">
      <alignment/>
    </xf>
    <xf numFmtId="43" fontId="46" fillId="0" borderId="0" xfId="68" applyFont="1" applyAlignment="1">
      <alignment wrapText="1"/>
    </xf>
    <xf numFmtId="43" fontId="47" fillId="0" borderId="0" xfId="68" applyFont="1" applyAlignment="1">
      <alignment horizontal="right" wrapText="1"/>
    </xf>
    <xf numFmtId="0" fontId="47" fillId="0" borderId="0" xfId="54" applyFont="1" applyAlignment="1">
      <alignment horizontal="right"/>
      <protection/>
    </xf>
    <xf numFmtId="0" fontId="3" fillId="33" borderId="0" xfId="0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3" fontId="4" fillId="33" borderId="11" xfId="65" applyNumberFormat="1" applyFont="1" applyFill="1" applyBorder="1" applyAlignment="1">
      <alignment horizontal="center" vertical="center"/>
      <protection/>
    </xf>
    <xf numFmtId="3" fontId="4" fillId="33" borderId="11" xfId="0" applyNumberFormat="1" applyFont="1" applyFill="1" applyBorder="1" applyAlignment="1">
      <alignment horizontal="center" vertical="center"/>
    </xf>
    <xf numFmtId="4" fontId="4" fillId="33" borderId="10" xfId="65" applyNumberFormat="1" applyFont="1" applyFill="1" applyBorder="1" applyAlignment="1">
      <alignment horizontal="center" vertical="center"/>
      <protection/>
    </xf>
    <xf numFmtId="4" fontId="4" fillId="33" borderId="10" xfId="0" applyNumberFormat="1" applyFont="1" applyFill="1" applyBorder="1" applyAlignment="1">
      <alignment horizontal="center" vertical="center"/>
    </xf>
    <xf numFmtId="3" fontId="4" fillId="33" borderId="10" xfId="65" applyNumberFormat="1" applyFont="1" applyFill="1" applyBorder="1" applyAlignment="1">
      <alignment horizontal="center" vertical="center"/>
      <protection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7" fontId="3" fillId="34" borderId="12" xfId="33" applyNumberFormat="1" applyFont="1" applyFill="1" applyBorder="1" applyAlignment="1" applyProtection="1">
      <alignment horizontal="center" vertical="center" wrapText="1"/>
      <protection/>
    </xf>
    <xf numFmtId="197" fontId="3" fillId="33" borderId="12" xfId="68" applyNumberFormat="1" applyFont="1" applyFill="1" applyBorder="1" applyAlignment="1">
      <alignment horizontal="center" vertical="center" wrapText="1"/>
    </xf>
    <xf numFmtId="197" fontId="3" fillId="33" borderId="13" xfId="68" applyNumberFormat="1" applyFont="1" applyFill="1" applyBorder="1" applyAlignment="1">
      <alignment horizontal="center" vertical="center" wrapText="1"/>
    </xf>
    <xf numFmtId="4" fontId="4" fillId="33" borderId="11" xfId="65" applyNumberFormat="1" applyFont="1" applyFill="1" applyBorder="1" applyAlignment="1">
      <alignment horizontal="center" vertical="center"/>
      <protection/>
    </xf>
    <xf numFmtId="197" fontId="3" fillId="34" borderId="14" xfId="33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>
      <alignment horizontal="center" vertical="center"/>
    </xf>
    <xf numFmtId="197" fontId="3" fillId="34" borderId="15" xfId="33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43" fontId="47" fillId="0" borderId="0" xfId="68" applyFont="1" applyAlignment="1">
      <alignment horizontal="right" vertical="center" wrapText="1"/>
    </xf>
    <xf numFmtId="43" fontId="47" fillId="0" borderId="0" xfId="68" applyFont="1" applyAlignment="1">
      <alignment horizontal="right" vertical="center"/>
    </xf>
    <xf numFmtId="0" fontId="47" fillId="0" borderId="0" xfId="54" applyFont="1" applyAlignment="1">
      <alignment horizontal="right" vertical="center" wrapText="1"/>
      <protection/>
    </xf>
    <xf numFmtId="0" fontId="47" fillId="0" borderId="0" xfId="54" applyFont="1" applyAlignment="1">
      <alignment horizontal="right"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3" fontId="4" fillId="33" borderId="10" xfId="65" applyNumberFormat="1" applyFont="1" applyFill="1" applyBorder="1" applyAlignment="1">
      <alignment horizontal="center" vertical="center" wrapText="1"/>
      <protection/>
    </xf>
    <xf numFmtId="3" fontId="4" fillId="33" borderId="10" xfId="0" applyNumberFormat="1" applyFont="1" applyFill="1" applyBorder="1" applyAlignment="1">
      <alignment horizontal="center" vertical="center" wrapText="1"/>
    </xf>
    <xf numFmtId="4" fontId="4" fillId="33" borderId="10" xfId="65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left" wrapText="1"/>
    </xf>
    <xf numFmtId="194" fontId="3" fillId="34" borderId="12" xfId="33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7" fillId="33" borderId="0" xfId="54" applyFont="1" applyFill="1" applyAlignment="1">
      <alignment horizontal="center" vertical="center"/>
      <protection/>
    </xf>
    <xf numFmtId="197" fontId="48" fillId="33" borderId="1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 2" xfId="55"/>
    <cellStyle name="Обычный 4 2 2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 2" xfId="68"/>
    <cellStyle name="Финансовый 4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ECC5"/>
      <rgbColor rgb="00993366"/>
      <rgbColor rgb="00FCFA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tabSelected="1" view="pageBreakPreview" zoomScale="90" zoomScaleNormal="90" zoomScaleSheetLayoutView="90" zoomScalePageLayoutView="0" workbookViewId="0" topLeftCell="A1">
      <pane ySplit="5" topLeftCell="A39" activePane="bottomLeft" state="frozen"/>
      <selection pane="topLeft" activeCell="A1" sqref="A1"/>
      <selection pane="bottomLeft" activeCell="G7" sqref="G7"/>
    </sheetView>
  </sheetViews>
  <sheetFormatPr defaultColWidth="9.33203125" defaultRowHeight="11.25"/>
  <cols>
    <col min="1" max="1" width="8.16015625" style="3" customWidth="1"/>
    <col min="2" max="2" width="50.66015625" style="1" customWidth="1"/>
    <col min="3" max="4" width="9.33203125" style="3" customWidth="1"/>
    <col min="5" max="5" width="14.33203125" style="3" customWidth="1"/>
    <col min="6" max="6" width="15" style="3" customWidth="1"/>
    <col min="7" max="7" width="17.66015625" style="34" customWidth="1"/>
    <col min="8" max="15" width="17.66015625" style="30" customWidth="1"/>
    <col min="17" max="16384" width="9.33203125" style="3" customWidth="1"/>
  </cols>
  <sheetData>
    <row r="1" spans="2:15" ht="13.5">
      <c r="B1" s="46"/>
      <c r="C1" s="4"/>
      <c r="D1" s="5"/>
      <c r="E1" s="5"/>
      <c r="F1" s="6"/>
      <c r="N1" s="35"/>
      <c r="O1" s="36" t="s">
        <v>42</v>
      </c>
    </row>
    <row r="2" spans="2:15" ht="13.5">
      <c r="B2" s="46"/>
      <c r="C2" s="4"/>
      <c r="D2" s="5"/>
      <c r="E2" s="5"/>
      <c r="F2" s="7"/>
      <c r="N2" s="37"/>
      <c r="O2" s="38" t="s">
        <v>43</v>
      </c>
    </row>
    <row r="3" spans="2:12" ht="13.5" customHeight="1">
      <c r="B3" s="60" t="s">
        <v>44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8" ht="14.25" thickBot="1">
      <c r="B4" s="60"/>
      <c r="C4" s="60"/>
      <c r="D4" s="60"/>
      <c r="E4" s="60"/>
      <c r="F4" s="60"/>
      <c r="G4" s="31"/>
      <c r="H4" s="58"/>
    </row>
    <row r="5" spans="1:15" s="8" customFormat="1" ht="90" thickBot="1">
      <c r="A5" s="26" t="s">
        <v>30</v>
      </c>
      <c r="B5" s="47" t="s">
        <v>31</v>
      </c>
      <c r="C5" s="22" t="s">
        <v>32</v>
      </c>
      <c r="D5" s="22" t="s">
        <v>33</v>
      </c>
      <c r="E5" s="23" t="s">
        <v>1</v>
      </c>
      <c r="F5" s="24" t="s">
        <v>34</v>
      </c>
      <c r="G5" s="59" t="s">
        <v>45</v>
      </c>
      <c r="H5" s="59" t="s">
        <v>54</v>
      </c>
      <c r="I5" s="59" t="s">
        <v>47</v>
      </c>
      <c r="J5" s="59" t="s">
        <v>53</v>
      </c>
      <c r="K5" s="29" t="s">
        <v>48</v>
      </c>
      <c r="L5" s="29" t="s">
        <v>49</v>
      </c>
      <c r="M5" s="29" t="s">
        <v>52</v>
      </c>
      <c r="N5" s="29" t="s">
        <v>50</v>
      </c>
      <c r="O5" s="49" t="s">
        <v>51</v>
      </c>
    </row>
    <row r="6" spans="1:15" s="8" customFormat="1" ht="13.5" thickBot="1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8">
        <v>15</v>
      </c>
    </row>
    <row r="7" spans="1:15" s="2" customFormat="1" ht="63.75">
      <c r="A7" s="27">
        <v>1</v>
      </c>
      <c r="B7" s="54" t="s">
        <v>2</v>
      </c>
      <c r="C7" s="10" t="s">
        <v>0</v>
      </c>
      <c r="D7" s="11">
        <v>1500</v>
      </c>
      <c r="E7" s="12">
        <v>1850</v>
      </c>
      <c r="F7" s="25">
        <f>D7*E7</f>
        <v>2775000</v>
      </c>
      <c r="G7" s="39">
        <v>1324</v>
      </c>
      <c r="H7" s="39">
        <v>595</v>
      </c>
      <c r="I7" s="39">
        <v>1658</v>
      </c>
      <c r="J7" s="39">
        <v>1050</v>
      </c>
      <c r="K7" s="32">
        <v>1230</v>
      </c>
      <c r="L7" s="32">
        <v>1403</v>
      </c>
      <c r="M7" s="32">
        <v>545</v>
      </c>
      <c r="N7" s="32">
        <v>1625</v>
      </c>
      <c r="O7" s="50">
        <v>1795</v>
      </c>
    </row>
    <row r="8" spans="1:15" s="2" customFormat="1" ht="76.5">
      <c r="A8" s="9">
        <v>2</v>
      </c>
      <c r="B8" s="55" t="s">
        <v>9</v>
      </c>
      <c r="C8" s="14" t="s">
        <v>0</v>
      </c>
      <c r="D8" s="15">
        <v>800</v>
      </c>
      <c r="E8" s="16">
        <v>2100</v>
      </c>
      <c r="F8" s="13">
        <f aca="true" t="shared" si="0" ref="F8:F40">D8*E8</f>
        <v>1680000</v>
      </c>
      <c r="G8" s="40">
        <v>1324</v>
      </c>
      <c r="H8" s="40">
        <v>652</v>
      </c>
      <c r="I8" s="40">
        <v>1945</v>
      </c>
      <c r="J8" s="40">
        <v>1050</v>
      </c>
      <c r="K8" s="17">
        <v>1305</v>
      </c>
      <c r="L8" s="17">
        <v>2001</v>
      </c>
      <c r="M8" s="17">
        <v>745</v>
      </c>
      <c r="N8" s="17">
        <v>1625</v>
      </c>
      <c r="O8" s="51">
        <v>1915</v>
      </c>
    </row>
    <row r="9" spans="1:15" s="2" customFormat="1" ht="76.5">
      <c r="A9" s="9">
        <v>3</v>
      </c>
      <c r="B9" s="55" t="s">
        <v>10</v>
      </c>
      <c r="C9" s="14" t="s">
        <v>0</v>
      </c>
      <c r="D9" s="15">
        <v>400</v>
      </c>
      <c r="E9" s="16">
        <v>2145</v>
      </c>
      <c r="F9" s="13">
        <f t="shared" si="0"/>
        <v>858000</v>
      </c>
      <c r="G9" s="40">
        <v>1324</v>
      </c>
      <c r="H9" s="40">
        <v>738</v>
      </c>
      <c r="I9" s="40">
        <v>1986</v>
      </c>
      <c r="J9" s="40">
        <v>1020</v>
      </c>
      <c r="K9" s="17">
        <v>1460</v>
      </c>
      <c r="L9" s="17">
        <v>1725</v>
      </c>
      <c r="M9" s="17">
        <v>745</v>
      </c>
      <c r="N9" s="17">
        <v>1625</v>
      </c>
      <c r="O9" s="51">
        <v>1895</v>
      </c>
    </row>
    <row r="10" spans="1:15" s="2" customFormat="1" ht="76.5">
      <c r="A10" s="9">
        <v>4</v>
      </c>
      <c r="B10" s="55" t="s">
        <v>3</v>
      </c>
      <c r="C10" s="14" t="s">
        <v>0</v>
      </c>
      <c r="D10" s="15">
        <v>720</v>
      </c>
      <c r="E10" s="16">
        <v>2145</v>
      </c>
      <c r="F10" s="13">
        <f t="shared" si="0"/>
        <v>1544400</v>
      </c>
      <c r="G10" s="40">
        <v>1324</v>
      </c>
      <c r="H10" s="40">
        <v>674</v>
      </c>
      <c r="I10" s="40">
        <v>1986</v>
      </c>
      <c r="J10" s="40">
        <v>1050</v>
      </c>
      <c r="K10" s="17">
        <v>1320</v>
      </c>
      <c r="L10" s="17">
        <v>1403</v>
      </c>
      <c r="M10" s="17">
        <v>885</v>
      </c>
      <c r="N10" s="17">
        <v>1625</v>
      </c>
      <c r="O10" s="51">
        <v>1895</v>
      </c>
    </row>
    <row r="11" spans="1:15" s="2" customFormat="1" ht="76.5">
      <c r="A11" s="9">
        <v>5</v>
      </c>
      <c r="B11" s="55" t="s">
        <v>4</v>
      </c>
      <c r="C11" s="14" t="s">
        <v>0</v>
      </c>
      <c r="D11" s="15">
        <v>710</v>
      </c>
      <c r="E11" s="16">
        <v>2100</v>
      </c>
      <c r="F11" s="13">
        <f t="shared" si="0"/>
        <v>1491000</v>
      </c>
      <c r="G11" s="40">
        <v>1324</v>
      </c>
      <c r="H11" s="40">
        <v>674</v>
      </c>
      <c r="I11" s="40">
        <v>1820</v>
      </c>
      <c r="J11" s="40">
        <v>1020</v>
      </c>
      <c r="K11" s="17">
        <v>1320</v>
      </c>
      <c r="L11" s="17">
        <v>1610</v>
      </c>
      <c r="M11" s="17">
        <v>885</v>
      </c>
      <c r="N11" s="17">
        <v>1625</v>
      </c>
      <c r="O11" s="51">
        <v>1895</v>
      </c>
    </row>
    <row r="12" spans="1:15" s="2" customFormat="1" ht="76.5">
      <c r="A12" s="9">
        <v>6</v>
      </c>
      <c r="B12" s="55" t="s">
        <v>5</v>
      </c>
      <c r="C12" s="14" t="s">
        <v>0</v>
      </c>
      <c r="D12" s="15">
        <v>612</v>
      </c>
      <c r="E12" s="16">
        <v>2400</v>
      </c>
      <c r="F12" s="13">
        <f t="shared" si="0"/>
        <v>1468800</v>
      </c>
      <c r="G12" s="40">
        <v>1324</v>
      </c>
      <c r="H12" s="40">
        <v>1650</v>
      </c>
      <c r="I12" s="40">
        <v>2120</v>
      </c>
      <c r="J12" s="40">
        <v>1275</v>
      </c>
      <c r="K12" s="17">
        <v>1358</v>
      </c>
      <c r="L12" s="17">
        <v>2300</v>
      </c>
      <c r="M12" s="17">
        <v>915</v>
      </c>
      <c r="N12" s="17">
        <v>1790</v>
      </c>
      <c r="O12" s="51">
        <v>2150</v>
      </c>
    </row>
    <row r="13" spans="1:15" s="2" customFormat="1" ht="76.5">
      <c r="A13" s="9">
        <v>7</v>
      </c>
      <c r="B13" s="55" t="s">
        <v>12</v>
      </c>
      <c r="C13" s="14" t="s">
        <v>0</v>
      </c>
      <c r="D13" s="15">
        <v>612</v>
      </c>
      <c r="E13" s="16">
        <v>2200</v>
      </c>
      <c r="F13" s="13">
        <f t="shared" si="0"/>
        <v>1346400</v>
      </c>
      <c r="G13" s="40">
        <v>1324</v>
      </c>
      <c r="H13" s="40">
        <v>1650</v>
      </c>
      <c r="I13" s="40">
        <v>1995</v>
      </c>
      <c r="J13" s="40">
        <v>1095</v>
      </c>
      <c r="K13" s="17">
        <v>1358</v>
      </c>
      <c r="L13" s="17">
        <v>1600</v>
      </c>
      <c r="M13" s="17">
        <v>915</v>
      </c>
      <c r="N13" s="17">
        <v>1790</v>
      </c>
      <c r="O13" s="51">
        <v>2085</v>
      </c>
    </row>
    <row r="14" spans="1:15" s="2" customFormat="1" ht="89.25">
      <c r="A14" s="9">
        <v>8</v>
      </c>
      <c r="B14" s="55" t="s">
        <v>6</v>
      </c>
      <c r="C14" s="14" t="s">
        <v>0</v>
      </c>
      <c r="D14" s="15">
        <v>524</v>
      </c>
      <c r="E14" s="16">
        <v>2400</v>
      </c>
      <c r="F14" s="13">
        <f t="shared" si="0"/>
        <v>1257600</v>
      </c>
      <c r="G14" s="40">
        <v>1815</v>
      </c>
      <c r="H14" s="40">
        <v>1650</v>
      </c>
      <c r="I14" s="40">
        <v>2150</v>
      </c>
      <c r="J14" s="40">
        <v>1510</v>
      </c>
      <c r="K14" s="17">
        <v>1395</v>
      </c>
      <c r="L14" s="17">
        <v>1930</v>
      </c>
      <c r="M14" s="17">
        <v>920</v>
      </c>
      <c r="N14" s="17">
        <v>1950</v>
      </c>
      <c r="O14" s="51">
        <v>2150</v>
      </c>
    </row>
    <row r="15" spans="1:15" s="2" customFormat="1" ht="89.25">
      <c r="A15" s="9">
        <v>9</v>
      </c>
      <c r="B15" s="55" t="s">
        <v>13</v>
      </c>
      <c r="C15" s="14" t="s">
        <v>0</v>
      </c>
      <c r="D15" s="15">
        <v>360</v>
      </c>
      <c r="E15" s="16">
        <v>2645</v>
      </c>
      <c r="F15" s="13">
        <f t="shared" si="0"/>
        <v>952200</v>
      </c>
      <c r="G15" s="40">
        <v>1815</v>
      </c>
      <c r="H15" s="40">
        <v>1650</v>
      </c>
      <c r="I15" s="40">
        <v>2600</v>
      </c>
      <c r="J15" s="40">
        <v>1750</v>
      </c>
      <c r="K15" s="17">
        <v>1510</v>
      </c>
      <c r="L15" s="17">
        <v>2600</v>
      </c>
      <c r="M15" s="17">
        <v>920</v>
      </c>
      <c r="N15" s="17">
        <v>1950</v>
      </c>
      <c r="O15" s="51">
        <v>0</v>
      </c>
    </row>
    <row r="16" spans="1:15" s="2" customFormat="1" ht="89.25">
      <c r="A16" s="9">
        <v>10</v>
      </c>
      <c r="B16" s="55" t="s">
        <v>14</v>
      </c>
      <c r="C16" s="14" t="s">
        <v>0</v>
      </c>
      <c r="D16" s="15">
        <v>180</v>
      </c>
      <c r="E16" s="17">
        <v>3650</v>
      </c>
      <c r="F16" s="13">
        <f t="shared" si="0"/>
        <v>657000</v>
      </c>
      <c r="G16" s="40">
        <v>2764</v>
      </c>
      <c r="H16" s="40">
        <v>3498</v>
      </c>
      <c r="I16" s="40">
        <v>3599</v>
      </c>
      <c r="J16" s="40">
        <v>1985</v>
      </c>
      <c r="K16" s="17" t="s">
        <v>46</v>
      </c>
      <c r="L16" s="17">
        <v>3300</v>
      </c>
      <c r="M16" s="17">
        <v>1535</v>
      </c>
      <c r="N16" s="17">
        <v>1950</v>
      </c>
      <c r="O16" s="51">
        <v>0</v>
      </c>
    </row>
    <row r="17" spans="1:15" s="2" customFormat="1" ht="89.25">
      <c r="A17" s="9">
        <v>11</v>
      </c>
      <c r="B17" s="55" t="s">
        <v>7</v>
      </c>
      <c r="C17" s="14" t="s">
        <v>0</v>
      </c>
      <c r="D17" s="15">
        <v>900</v>
      </c>
      <c r="E17" s="16">
        <v>7200</v>
      </c>
      <c r="F17" s="13">
        <f t="shared" si="0"/>
        <v>6480000</v>
      </c>
      <c r="G17" s="40">
        <v>6633</v>
      </c>
      <c r="H17" s="40" t="s">
        <v>46</v>
      </c>
      <c r="I17" s="40">
        <v>6840</v>
      </c>
      <c r="J17" s="40" t="s">
        <v>46</v>
      </c>
      <c r="K17" s="17" t="s">
        <v>46</v>
      </c>
      <c r="L17" s="17">
        <v>7130</v>
      </c>
      <c r="M17" s="17" t="s">
        <v>46</v>
      </c>
      <c r="N17" s="17">
        <v>3575</v>
      </c>
      <c r="O17" s="51">
        <v>6350</v>
      </c>
    </row>
    <row r="18" spans="1:15" s="2" customFormat="1" ht="89.25">
      <c r="A18" s="9">
        <v>12</v>
      </c>
      <c r="B18" s="55" t="s">
        <v>15</v>
      </c>
      <c r="C18" s="14" t="s">
        <v>0</v>
      </c>
      <c r="D18" s="15">
        <v>432</v>
      </c>
      <c r="E18" s="16">
        <v>7200</v>
      </c>
      <c r="F18" s="13">
        <f t="shared" si="0"/>
        <v>3110400</v>
      </c>
      <c r="G18" s="40">
        <v>6633</v>
      </c>
      <c r="H18" s="40" t="s">
        <v>46</v>
      </c>
      <c r="I18" s="40">
        <v>6840</v>
      </c>
      <c r="J18" s="40">
        <v>3450</v>
      </c>
      <c r="K18" s="17" t="s">
        <v>46</v>
      </c>
      <c r="L18" s="17">
        <v>7130</v>
      </c>
      <c r="M18" s="17" t="s">
        <v>46</v>
      </c>
      <c r="N18" s="17">
        <v>5200</v>
      </c>
      <c r="O18" s="51">
        <v>6650</v>
      </c>
    </row>
    <row r="19" spans="1:15" s="2" customFormat="1" ht="89.25">
      <c r="A19" s="9">
        <v>13</v>
      </c>
      <c r="B19" s="55" t="s">
        <v>24</v>
      </c>
      <c r="C19" s="14" t="s">
        <v>0</v>
      </c>
      <c r="D19" s="15">
        <v>216</v>
      </c>
      <c r="E19" s="16">
        <v>5800</v>
      </c>
      <c r="F19" s="13">
        <f t="shared" si="0"/>
        <v>1252800</v>
      </c>
      <c r="G19" s="17" t="s">
        <v>46</v>
      </c>
      <c r="H19" s="17" t="s">
        <v>46</v>
      </c>
      <c r="I19" s="17">
        <v>5770</v>
      </c>
      <c r="J19" s="17">
        <v>3321</v>
      </c>
      <c r="K19" s="17" t="s">
        <v>46</v>
      </c>
      <c r="L19" s="17" t="s">
        <v>46</v>
      </c>
      <c r="M19" s="17" t="s">
        <v>46</v>
      </c>
      <c r="N19" s="17" t="s">
        <v>46</v>
      </c>
      <c r="O19" s="51">
        <v>0</v>
      </c>
    </row>
    <row r="20" spans="1:15" s="2" customFormat="1" ht="63.75">
      <c r="A20" s="9">
        <v>14</v>
      </c>
      <c r="B20" s="55" t="s">
        <v>11</v>
      </c>
      <c r="C20" s="14" t="s">
        <v>0</v>
      </c>
      <c r="D20" s="15">
        <v>1440</v>
      </c>
      <c r="E20" s="17">
        <v>680</v>
      </c>
      <c r="F20" s="13">
        <f t="shared" si="0"/>
        <v>979200</v>
      </c>
      <c r="G20" s="40" t="s">
        <v>46</v>
      </c>
      <c r="H20" s="40" t="s">
        <v>46</v>
      </c>
      <c r="I20" s="40">
        <v>600</v>
      </c>
      <c r="J20" s="40" t="s">
        <v>46</v>
      </c>
      <c r="K20" s="17" t="s">
        <v>46</v>
      </c>
      <c r="L20" s="17" t="s">
        <v>46</v>
      </c>
      <c r="M20" s="17" t="s">
        <v>46</v>
      </c>
      <c r="N20" s="17" t="s">
        <v>46</v>
      </c>
      <c r="O20" s="51">
        <v>610</v>
      </c>
    </row>
    <row r="21" spans="1:15" s="2" customFormat="1" ht="51">
      <c r="A21" s="9">
        <v>15</v>
      </c>
      <c r="B21" s="55" t="s">
        <v>16</v>
      </c>
      <c r="C21" s="14" t="s">
        <v>0</v>
      </c>
      <c r="D21" s="15">
        <v>500</v>
      </c>
      <c r="E21" s="16">
        <v>1260</v>
      </c>
      <c r="F21" s="13">
        <f t="shared" si="0"/>
        <v>630000</v>
      </c>
      <c r="G21" s="40" t="s">
        <v>46</v>
      </c>
      <c r="H21" s="40" t="s">
        <v>46</v>
      </c>
      <c r="I21" s="40">
        <v>1148</v>
      </c>
      <c r="J21" s="40" t="s">
        <v>46</v>
      </c>
      <c r="K21" s="17" t="s">
        <v>46</v>
      </c>
      <c r="L21" s="17">
        <v>900</v>
      </c>
      <c r="M21" s="17" t="s">
        <v>46</v>
      </c>
      <c r="N21" s="17">
        <v>590</v>
      </c>
      <c r="O21" s="51">
        <v>0</v>
      </c>
    </row>
    <row r="22" spans="1:15" s="1" customFormat="1" ht="63.75">
      <c r="A22" s="41">
        <v>16</v>
      </c>
      <c r="B22" s="56" t="s">
        <v>17</v>
      </c>
      <c r="C22" s="42" t="s">
        <v>0</v>
      </c>
      <c r="D22" s="43">
        <v>500</v>
      </c>
      <c r="E22" s="44">
        <v>1970</v>
      </c>
      <c r="F22" s="45">
        <f t="shared" si="0"/>
        <v>985000</v>
      </c>
      <c r="G22" s="40" t="s">
        <v>46</v>
      </c>
      <c r="H22" s="40" t="s">
        <v>46</v>
      </c>
      <c r="I22" s="40">
        <v>1810</v>
      </c>
      <c r="J22" s="40" t="s">
        <v>46</v>
      </c>
      <c r="K22" s="40" t="s">
        <v>46</v>
      </c>
      <c r="L22" s="40" t="s">
        <v>46</v>
      </c>
      <c r="M22" s="40" t="s">
        <v>46</v>
      </c>
      <c r="N22" s="40" t="s">
        <v>46</v>
      </c>
      <c r="O22" s="52">
        <v>0</v>
      </c>
    </row>
    <row r="23" spans="1:15" s="2" customFormat="1" ht="51">
      <c r="A23" s="9">
        <v>17</v>
      </c>
      <c r="B23" s="55" t="s">
        <v>23</v>
      </c>
      <c r="C23" s="14" t="s">
        <v>0</v>
      </c>
      <c r="D23" s="15">
        <v>408</v>
      </c>
      <c r="E23" s="16">
        <v>1200</v>
      </c>
      <c r="F23" s="13">
        <f t="shared" si="0"/>
        <v>489600</v>
      </c>
      <c r="G23" s="40" t="s">
        <v>46</v>
      </c>
      <c r="H23" s="40" t="s">
        <v>46</v>
      </c>
      <c r="I23" s="40">
        <v>1029</v>
      </c>
      <c r="J23" s="40">
        <v>1005</v>
      </c>
      <c r="K23" s="17" t="s">
        <v>46</v>
      </c>
      <c r="L23" s="17" t="s">
        <v>46</v>
      </c>
      <c r="M23" s="17" t="s">
        <v>46</v>
      </c>
      <c r="N23" s="17" t="s">
        <v>46</v>
      </c>
      <c r="O23" s="51">
        <v>1110</v>
      </c>
    </row>
    <row r="24" spans="1:15" s="2" customFormat="1" ht="76.5">
      <c r="A24" s="9">
        <v>18</v>
      </c>
      <c r="B24" s="55" t="s">
        <v>18</v>
      </c>
      <c r="C24" s="14" t="s">
        <v>0</v>
      </c>
      <c r="D24" s="15">
        <v>1080</v>
      </c>
      <c r="E24" s="16">
        <v>1350</v>
      </c>
      <c r="F24" s="13">
        <f t="shared" si="0"/>
        <v>1458000</v>
      </c>
      <c r="G24" s="40">
        <v>819</v>
      </c>
      <c r="H24" s="40">
        <v>555</v>
      </c>
      <c r="I24" s="40">
        <v>1295</v>
      </c>
      <c r="J24" s="40">
        <v>1145</v>
      </c>
      <c r="K24" s="17" t="s">
        <v>46</v>
      </c>
      <c r="L24" s="17">
        <v>1150</v>
      </c>
      <c r="M24" s="17">
        <v>915</v>
      </c>
      <c r="N24" s="17">
        <v>975</v>
      </c>
      <c r="O24" s="51">
        <v>1275</v>
      </c>
    </row>
    <row r="25" spans="1:15" s="2" customFormat="1" ht="102">
      <c r="A25" s="9">
        <v>19</v>
      </c>
      <c r="B25" s="56" t="s">
        <v>20</v>
      </c>
      <c r="C25" s="14" t="s">
        <v>0</v>
      </c>
      <c r="D25" s="15">
        <v>1080</v>
      </c>
      <c r="E25" s="16">
        <v>1200</v>
      </c>
      <c r="F25" s="13">
        <f t="shared" si="0"/>
        <v>1296000</v>
      </c>
      <c r="G25" s="40">
        <v>819</v>
      </c>
      <c r="H25" s="40">
        <v>555</v>
      </c>
      <c r="I25" s="40">
        <v>1197</v>
      </c>
      <c r="J25" s="40">
        <v>1100</v>
      </c>
      <c r="K25" s="17" t="s">
        <v>46</v>
      </c>
      <c r="L25" s="17">
        <v>960</v>
      </c>
      <c r="M25" s="17">
        <v>975</v>
      </c>
      <c r="N25" s="17">
        <v>1140</v>
      </c>
      <c r="O25" s="51">
        <v>0</v>
      </c>
    </row>
    <row r="26" spans="1:15" s="2" customFormat="1" ht="38.25">
      <c r="A26" s="9">
        <v>20</v>
      </c>
      <c r="B26" s="55" t="s">
        <v>25</v>
      </c>
      <c r="C26" s="14" t="s">
        <v>0</v>
      </c>
      <c r="D26" s="15">
        <v>1476</v>
      </c>
      <c r="E26" s="16">
        <v>1275</v>
      </c>
      <c r="F26" s="13">
        <f t="shared" si="0"/>
        <v>1881900</v>
      </c>
      <c r="G26" s="40">
        <v>819</v>
      </c>
      <c r="H26" s="40">
        <v>545</v>
      </c>
      <c r="I26" s="40">
        <v>1148</v>
      </c>
      <c r="J26" s="40">
        <v>990</v>
      </c>
      <c r="K26" s="17">
        <v>1220</v>
      </c>
      <c r="L26" s="17">
        <v>989</v>
      </c>
      <c r="M26" s="17">
        <v>655</v>
      </c>
      <c r="N26" s="17" t="s">
        <v>46</v>
      </c>
      <c r="O26" s="51">
        <v>1215</v>
      </c>
    </row>
    <row r="27" spans="1:15" s="2" customFormat="1" ht="89.25">
      <c r="A27" s="9">
        <v>21</v>
      </c>
      <c r="B27" s="55" t="s">
        <v>21</v>
      </c>
      <c r="C27" s="14" t="s">
        <v>0</v>
      </c>
      <c r="D27" s="15">
        <v>2196</v>
      </c>
      <c r="E27" s="16">
        <v>1220</v>
      </c>
      <c r="F27" s="13">
        <f t="shared" si="0"/>
        <v>2679120</v>
      </c>
      <c r="G27" s="40">
        <v>819</v>
      </c>
      <c r="H27" s="40">
        <v>545</v>
      </c>
      <c r="I27" s="40">
        <v>1074</v>
      </c>
      <c r="J27" s="40">
        <v>995</v>
      </c>
      <c r="K27" s="17" t="s">
        <v>46</v>
      </c>
      <c r="L27" s="17">
        <v>940</v>
      </c>
      <c r="M27" s="17">
        <v>845</v>
      </c>
      <c r="N27" s="17">
        <v>975</v>
      </c>
      <c r="O27" s="51">
        <v>1135</v>
      </c>
    </row>
    <row r="28" spans="1:15" s="2" customFormat="1" ht="51">
      <c r="A28" s="9">
        <v>22</v>
      </c>
      <c r="B28" s="55" t="s">
        <v>22</v>
      </c>
      <c r="C28" s="14" t="s">
        <v>0</v>
      </c>
      <c r="D28" s="15">
        <v>144</v>
      </c>
      <c r="E28" s="16">
        <v>1250</v>
      </c>
      <c r="F28" s="13">
        <f t="shared" si="0"/>
        <v>180000</v>
      </c>
      <c r="G28" s="40">
        <v>819</v>
      </c>
      <c r="H28" s="40">
        <v>545</v>
      </c>
      <c r="I28" s="40">
        <v>1200</v>
      </c>
      <c r="J28" s="40">
        <v>995</v>
      </c>
      <c r="K28" s="17" t="s">
        <v>46</v>
      </c>
      <c r="L28" s="17">
        <v>1200</v>
      </c>
      <c r="M28" s="17">
        <v>655</v>
      </c>
      <c r="N28" s="17">
        <v>1135</v>
      </c>
      <c r="O28" s="51">
        <v>1195</v>
      </c>
    </row>
    <row r="29" spans="1:15" s="2" customFormat="1" ht="89.25">
      <c r="A29" s="9">
        <v>23</v>
      </c>
      <c r="B29" s="55" t="s">
        <v>19</v>
      </c>
      <c r="C29" s="14" t="s">
        <v>0</v>
      </c>
      <c r="D29" s="15">
        <v>2448</v>
      </c>
      <c r="E29" s="17">
        <v>1210</v>
      </c>
      <c r="F29" s="13">
        <f t="shared" si="0"/>
        <v>2962080</v>
      </c>
      <c r="G29" s="40">
        <v>819</v>
      </c>
      <c r="H29" s="40" t="s">
        <v>46</v>
      </c>
      <c r="I29" s="40">
        <v>1200</v>
      </c>
      <c r="J29" s="40">
        <v>950</v>
      </c>
      <c r="K29" s="17" t="s">
        <v>46</v>
      </c>
      <c r="L29" s="17">
        <v>1180</v>
      </c>
      <c r="M29" s="17">
        <v>890</v>
      </c>
      <c r="N29" s="17" t="s">
        <v>46</v>
      </c>
      <c r="O29" s="51">
        <v>1195</v>
      </c>
    </row>
    <row r="30" spans="1:15" s="2" customFormat="1" ht="76.5">
      <c r="A30" s="9">
        <v>24</v>
      </c>
      <c r="B30" s="55" t="s">
        <v>8</v>
      </c>
      <c r="C30" s="14" t="s">
        <v>0</v>
      </c>
      <c r="D30" s="15">
        <v>248</v>
      </c>
      <c r="E30" s="16">
        <v>1780</v>
      </c>
      <c r="F30" s="13">
        <f t="shared" si="0"/>
        <v>441440</v>
      </c>
      <c r="G30" s="40">
        <v>1201</v>
      </c>
      <c r="H30" s="40" t="s">
        <v>46</v>
      </c>
      <c r="I30" s="40">
        <v>1597</v>
      </c>
      <c r="J30" s="40">
        <v>990</v>
      </c>
      <c r="K30" s="17" t="s">
        <v>46</v>
      </c>
      <c r="L30" s="17">
        <v>1620</v>
      </c>
      <c r="M30" s="17" t="s">
        <v>46</v>
      </c>
      <c r="N30" s="17">
        <v>1140</v>
      </c>
      <c r="O30" s="51">
        <v>1695</v>
      </c>
    </row>
    <row r="31" spans="1:15" s="2" customFormat="1" ht="51">
      <c r="A31" s="9">
        <v>25</v>
      </c>
      <c r="B31" s="55" t="s">
        <v>26</v>
      </c>
      <c r="C31" s="14" t="s">
        <v>0</v>
      </c>
      <c r="D31" s="15">
        <v>360</v>
      </c>
      <c r="E31" s="16">
        <v>12700</v>
      </c>
      <c r="F31" s="13">
        <f t="shared" si="0"/>
        <v>4572000</v>
      </c>
      <c r="G31" s="40" t="s">
        <v>46</v>
      </c>
      <c r="H31" s="40" t="s">
        <v>46</v>
      </c>
      <c r="I31" s="40">
        <v>12100</v>
      </c>
      <c r="J31" s="40">
        <v>11700</v>
      </c>
      <c r="K31" s="17" t="s">
        <v>46</v>
      </c>
      <c r="L31" s="17" t="s">
        <v>46</v>
      </c>
      <c r="M31" s="17" t="s">
        <v>46</v>
      </c>
      <c r="N31" s="17" t="s">
        <v>46</v>
      </c>
      <c r="O31" s="51">
        <v>11950</v>
      </c>
    </row>
    <row r="32" spans="1:15" s="2" customFormat="1" ht="51">
      <c r="A32" s="9">
        <v>26</v>
      </c>
      <c r="B32" s="55" t="s">
        <v>27</v>
      </c>
      <c r="C32" s="14" t="s">
        <v>0</v>
      </c>
      <c r="D32" s="15">
        <v>108</v>
      </c>
      <c r="E32" s="17">
        <v>27000</v>
      </c>
      <c r="F32" s="13">
        <f t="shared" si="0"/>
        <v>2916000</v>
      </c>
      <c r="G32" s="40">
        <v>22863</v>
      </c>
      <c r="H32" s="40" t="s">
        <v>46</v>
      </c>
      <c r="I32" s="40">
        <v>24877</v>
      </c>
      <c r="J32" s="40">
        <v>25000</v>
      </c>
      <c r="K32" s="17" t="s">
        <v>46</v>
      </c>
      <c r="L32" s="17" t="s">
        <v>46</v>
      </c>
      <c r="M32" s="17" t="s">
        <v>46</v>
      </c>
      <c r="N32" s="17">
        <v>19500</v>
      </c>
      <c r="O32" s="51">
        <v>25460</v>
      </c>
    </row>
    <row r="33" spans="1:15" s="2" customFormat="1" ht="51">
      <c r="A33" s="9">
        <v>27</v>
      </c>
      <c r="B33" s="55" t="s">
        <v>29</v>
      </c>
      <c r="C33" s="14" t="s">
        <v>0</v>
      </c>
      <c r="D33" s="15">
        <v>504</v>
      </c>
      <c r="E33" s="17">
        <v>27000</v>
      </c>
      <c r="F33" s="13">
        <f t="shared" si="0"/>
        <v>13608000</v>
      </c>
      <c r="G33" s="40">
        <v>22863</v>
      </c>
      <c r="H33" s="40" t="s">
        <v>46</v>
      </c>
      <c r="I33" s="40">
        <v>25100</v>
      </c>
      <c r="J33" s="40">
        <v>25000</v>
      </c>
      <c r="K33" s="17" t="s">
        <v>46</v>
      </c>
      <c r="L33" s="17" t="s">
        <v>46</v>
      </c>
      <c r="M33" s="17" t="s">
        <v>46</v>
      </c>
      <c r="N33" s="17">
        <v>16900</v>
      </c>
      <c r="O33" s="51">
        <v>25460</v>
      </c>
    </row>
    <row r="34" spans="1:15" s="2" customFormat="1" ht="63.75">
      <c r="A34" s="9">
        <v>28</v>
      </c>
      <c r="B34" s="55" t="s">
        <v>36</v>
      </c>
      <c r="C34" s="14" t="s">
        <v>0</v>
      </c>
      <c r="D34" s="15">
        <v>1080</v>
      </c>
      <c r="E34" s="16">
        <v>2295</v>
      </c>
      <c r="F34" s="13">
        <f t="shared" si="0"/>
        <v>2478600</v>
      </c>
      <c r="G34" s="40" t="s">
        <v>46</v>
      </c>
      <c r="H34" s="40" t="s">
        <v>46</v>
      </c>
      <c r="I34" s="40">
        <v>2056</v>
      </c>
      <c r="J34" s="40">
        <v>2150</v>
      </c>
      <c r="K34" s="17">
        <v>1980</v>
      </c>
      <c r="L34" s="17">
        <v>2250</v>
      </c>
      <c r="M34" s="17">
        <v>1050</v>
      </c>
      <c r="N34" s="17" t="s">
        <v>46</v>
      </c>
      <c r="O34" s="51">
        <v>2175</v>
      </c>
    </row>
    <row r="35" spans="1:15" s="2" customFormat="1" ht="63.75">
      <c r="A35" s="9">
        <v>29</v>
      </c>
      <c r="B35" s="57" t="s">
        <v>28</v>
      </c>
      <c r="C35" s="14" t="s">
        <v>0</v>
      </c>
      <c r="D35" s="15">
        <v>72</v>
      </c>
      <c r="E35" s="16">
        <v>1850</v>
      </c>
      <c r="F35" s="13">
        <f t="shared" si="0"/>
        <v>133200</v>
      </c>
      <c r="G35" s="17" t="s">
        <v>46</v>
      </c>
      <c r="H35" s="40" t="s">
        <v>46</v>
      </c>
      <c r="I35" s="40">
        <v>1845</v>
      </c>
      <c r="J35" s="40">
        <v>1450</v>
      </c>
      <c r="K35" s="17" t="s">
        <v>46</v>
      </c>
      <c r="L35" s="17" t="s">
        <v>46</v>
      </c>
      <c r="M35" s="17" t="s">
        <v>46</v>
      </c>
      <c r="N35" s="17" t="s">
        <v>46</v>
      </c>
      <c r="O35" s="51">
        <v>0</v>
      </c>
    </row>
    <row r="36" spans="1:15" s="2" customFormat="1" ht="63.75">
      <c r="A36" s="9">
        <v>30</v>
      </c>
      <c r="B36" s="55" t="s">
        <v>37</v>
      </c>
      <c r="C36" s="14" t="s">
        <v>0</v>
      </c>
      <c r="D36" s="15">
        <v>288</v>
      </c>
      <c r="E36" s="16">
        <v>2130</v>
      </c>
      <c r="F36" s="13">
        <f t="shared" si="0"/>
        <v>613440</v>
      </c>
      <c r="G36" s="40">
        <v>819</v>
      </c>
      <c r="H36" s="40" t="s">
        <v>46</v>
      </c>
      <c r="I36" s="40">
        <v>1947</v>
      </c>
      <c r="J36" s="40">
        <v>1780</v>
      </c>
      <c r="K36" s="17" t="s">
        <v>46</v>
      </c>
      <c r="L36" s="17">
        <v>2100</v>
      </c>
      <c r="M36" s="17">
        <v>1015</v>
      </c>
      <c r="N36" s="17">
        <v>1790</v>
      </c>
      <c r="O36" s="51">
        <v>0</v>
      </c>
    </row>
    <row r="37" spans="1:15" s="2" customFormat="1" ht="63.75">
      <c r="A37" s="9">
        <v>31</v>
      </c>
      <c r="B37" s="55" t="s">
        <v>38</v>
      </c>
      <c r="C37" s="14" t="s">
        <v>0</v>
      </c>
      <c r="D37" s="15">
        <v>1080</v>
      </c>
      <c r="E37" s="16">
        <v>2030</v>
      </c>
      <c r="F37" s="13">
        <f>D37*E37</f>
        <v>2192400</v>
      </c>
      <c r="G37" s="40">
        <v>819</v>
      </c>
      <c r="H37" s="40" t="s">
        <v>46</v>
      </c>
      <c r="I37" s="40">
        <v>1969</v>
      </c>
      <c r="J37" s="40">
        <v>1750</v>
      </c>
      <c r="K37" s="17">
        <v>1565</v>
      </c>
      <c r="L37" s="17">
        <v>1820</v>
      </c>
      <c r="M37" s="17">
        <v>1100</v>
      </c>
      <c r="N37" s="17">
        <v>1790</v>
      </c>
      <c r="O37" s="51">
        <v>0</v>
      </c>
    </row>
    <row r="38" spans="1:15" s="2" customFormat="1" ht="51">
      <c r="A38" s="9">
        <v>32</v>
      </c>
      <c r="B38" s="55" t="s">
        <v>39</v>
      </c>
      <c r="C38" s="14" t="s">
        <v>0</v>
      </c>
      <c r="D38" s="15">
        <v>252</v>
      </c>
      <c r="E38" s="16">
        <v>5060</v>
      </c>
      <c r="F38" s="13">
        <f t="shared" si="0"/>
        <v>1275120</v>
      </c>
      <c r="G38" s="40">
        <v>819</v>
      </c>
      <c r="H38" s="40" t="s">
        <v>46</v>
      </c>
      <c r="I38" s="40">
        <v>4310</v>
      </c>
      <c r="J38" s="40">
        <v>2450</v>
      </c>
      <c r="K38" s="17" t="s">
        <v>46</v>
      </c>
      <c r="L38" s="17">
        <v>4260</v>
      </c>
      <c r="M38" s="17" t="s">
        <v>46</v>
      </c>
      <c r="N38" s="17">
        <v>2925</v>
      </c>
      <c r="O38" s="51">
        <v>4950</v>
      </c>
    </row>
    <row r="39" spans="1:15" s="2" customFormat="1" ht="63.75">
      <c r="A39" s="9">
        <v>33</v>
      </c>
      <c r="B39" s="55" t="s">
        <v>40</v>
      </c>
      <c r="C39" s="14" t="s">
        <v>0</v>
      </c>
      <c r="D39" s="15">
        <v>648</v>
      </c>
      <c r="E39" s="16">
        <v>4850</v>
      </c>
      <c r="F39" s="13">
        <f t="shared" si="0"/>
        <v>3142800</v>
      </c>
      <c r="G39" s="40">
        <v>819</v>
      </c>
      <c r="H39" s="40" t="s">
        <v>46</v>
      </c>
      <c r="I39" s="40">
        <v>4325</v>
      </c>
      <c r="J39" s="40">
        <v>1950</v>
      </c>
      <c r="K39" s="17">
        <v>1575</v>
      </c>
      <c r="L39" s="17" t="s">
        <v>46</v>
      </c>
      <c r="M39" s="17" t="s">
        <v>46</v>
      </c>
      <c r="N39" s="17" t="s">
        <v>46</v>
      </c>
      <c r="O39" s="51">
        <v>4735</v>
      </c>
    </row>
    <row r="40" spans="1:15" s="2" customFormat="1" ht="63.75">
      <c r="A40" s="9">
        <v>34</v>
      </c>
      <c r="B40" s="55" t="s">
        <v>41</v>
      </c>
      <c r="C40" s="14" t="s">
        <v>0</v>
      </c>
      <c r="D40" s="15">
        <v>108</v>
      </c>
      <c r="E40" s="16">
        <v>4300</v>
      </c>
      <c r="F40" s="13">
        <f t="shared" si="0"/>
        <v>464400</v>
      </c>
      <c r="G40" s="40">
        <v>819</v>
      </c>
      <c r="H40" s="40" t="s">
        <v>46</v>
      </c>
      <c r="I40" s="40">
        <v>3720</v>
      </c>
      <c r="J40" s="40">
        <v>2550</v>
      </c>
      <c r="K40" s="17" t="s">
        <v>46</v>
      </c>
      <c r="L40" s="17">
        <v>2910</v>
      </c>
      <c r="M40" s="17" t="s">
        <v>46</v>
      </c>
      <c r="N40" s="17">
        <v>2115</v>
      </c>
      <c r="O40" s="51"/>
    </row>
    <row r="41" spans="1:15" s="20" customFormat="1" ht="12.75">
      <c r="A41" s="18"/>
      <c r="B41" s="48" t="s">
        <v>35</v>
      </c>
      <c r="C41" s="18"/>
      <c r="D41" s="18"/>
      <c r="E41" s="18"/>
      <c r="F41" s="19">
        <f>SUM(F7:F40)</f>
        <v>70251900</v>
      </c>
      <c r="G41" s="21"/>
      <c r="H41" s="33"/>
      <c r="I41" s="33"/>
      <c r="J41" s="33"/>
      <c r="K41" s="33"/>
      <c r="L41" s="33"/>
      <c r="M41" s="33"/>
      <c r="N41" s="33"/>
      <c r="O41" s="53"/>
    </row>
    <row r="42" ht="21.75" customHeight="1"/>
    <row r="43" ht="24" customHeight="1"/>
  </sheetData>
  <sheetProtection/>
  <autoFilter ref="A5:O41"/>
  <mergeCells count="2">
    <mergeCell ref="B4:F4"/>
    <mergeCell ref="B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Аптека</dc:creator>
  <cp:keywords/>
  <dc:description/>
  <cp:lastModifiedBy>GOS-ZAKUP-1</cp:lastModifiedBy>
  <cp:lastPrinted>2019-02-27T06:07:39Z</cp:lastPrinted>
  <dcterms:created xsi:type="dcterms:W3CDTF">2018-07-09T10:42:50Z</dcterms:created>
  <dcterms:modified xsi:type="dcterms:W3CDTF">2019-02-27T06:39:04Z</dcterms:modified>
  <cp:category/>
  <cp:version/>
  <cp:contentType/>
  <cp:contentStatus/>
  <cp:revision>1</cp:revision>
</cp:coreProperties>
</file>