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2600"/>
  </bookViews>
  <sheets>
    <sheet name="Лист1" sheetId="1" r:id="rId1"/>
  </sheets>
  <definedNames>
    <definedName name="_xlnm.Print_Area" localSheetId="0">Лист1!$A$1:$K$29</definedName>
  </definedNames>
  <calcPr calcId="145621" refMode="R1C1"/>
</workbook>
</file>

<file path=xl/calcChain.xml><?xml version="1.0" encoding="utf-8"?>
<calcChain xmlns="http://schemas.openxmlformats.org/spreadsheetml/2006/main">
  <c r="G16" i="1" l="1"/>
  <c r="G15" i="1"/>
  <c r="G8" i="1"/>
  <c r="G9" i="1"/>
  <c r="G10" i="1"/>
  <c r="G11" i="1"/>
  <c r="G12" i="1"/>
  <c r="G13" i="1"/>
  <c r="G14" i="1"/>
  <c r="G7" i="1"/>
</calcChain>
</file>

<file path=xl/sharedStrings.xml><?xml version="1.0" encoding="utf-8"?>
<sst xmlns="http://schemas.openxmlformats.org/spreadsheetml/2006/main" count="53" uniqueCount="46">
  <si>
    <t>№</t>
  </si>
  <si>
    <t>Наименование товара</t>
  </si>
  <si>
    <t>Ед изм</t>
  </si>
  <si>
    <t>штук</t>
  </si>
  <si>
    <t>ИТОГО</t>
  </si>
  <si>
    <t xml:space="preserve">Цена за единицу </t>
  </si>
  <si>
    <t>Главный врач</t>
  </si>
  <si>
    <t>Чорманов А.Т.</t>
  </si>
  <si>
    <t xml:space="preserve">Заместитель Председателя правления по финансово-экономической и организационной деятельности    </t>
  </si>
  <si>
    <t>Тунгатов К.Х.</t>
  </si>
  <si>
    <t xml:space="preserve">Заведующая аптекой </t>
  </si>
  <si>
    <t>Кеншинбаева Л.Е.</t>
  </si>
  <si>
    <t xml:space="preserve">Начальник отдела по государственным закупкам    </t>
  </si>
  <si>
    <t>Мукажанова Н.М.</t>
  </si>
  <si>
    <t xml:space="preserve">Начальник юридического отдела                                                                                      </t>
  </si>
  <si>
    <t>Никбаев Б.Б.</t>
  </si>
  <si>
    <t xml:space="preserve">Менеджер отдела государственных закупок </t>
  </si>
  <si>
    <t>Кожахметова Г.Ж.</t>
  </si>
  <si>
    <t xml:space="preserve">Приложение 1 </t>
  </si>
  <si>
    <t>Ценовые предложения потенциальных Поставщиков по лотам.</t>
  </si>
  <si>
    <t xml:space="preserve">Кол-во по плану </t>
  </si>
  <si>
    <t>Высокопоточный капилярный диализатор с площадью мембраны 2,0-2,2 м2</t>
  </si>
  <si>
    <t>Высокопоточный капилярный диализатор с площадью мембраны 2,0-2,2 м2, Тип-капилярный. Синтетическая мембрана – сополимер полиамида. площадь мембраны 2,0-2,2 м2. Объем заполнения не более 123 мл. Коэффициент ультрафильтрации (условия измерения: бычья кровь, гематокрит 32%, белок крови 60г/л, температура 37 С) от 14 до 16 мл/час * мм рт.ст. КоА для мочевины не менее 1265. Внутренний диаметр волокна не менее 215µm. Толщина стенки волокна не менее 50 µm. Максимальное трансмембранное давление не менее 600 мм Hg. Клиренс веществ не менее: мочевина 275 мл/мин, креатинин 246 мл/мин, фосфаты 218 мл/мин, витамин В12 – 131 мл/мин. (при кровотоке 300 мл/мин, потоке диализата 500 мл/мин). Метод стерилизации: автоклавирование.</t>
  </si>
  <si>
    <t>Кровопроводящие магистрали для гемодиализа в наборе артерия-вена</t>
  </si>
  <si>
    <t>Комплект кровопроводящих магистралей для гемодиализа стерильный, однократного применения. Кровопроводящие магистрали в наборе артерия-вена для использования в аппаратах для гемодиализа при проведении стандартной процедуры гемодализа. Технические характеристики: тип материал: кровопроводящая магистраль: мягкий ПВХ медицинского предназначения. Коннекторы и другие компоненты: поликарбонат, ПВХ (поливинилхлорид), АБС (акрилонитрил-бутадиен-стирол), ПЭ (полиэтилен), ПА (полиамид); размеры: насосный сегмент 8,0 мм, венозная пузырьковая ловушка 22 мм, объем наполнения 158 мл. Стерилизация этиленоксидом. Разъемы должны быть выполнены типа Luer-lock и иметь цветную (красную/синюю) маркировку.</t>
  </si>
  <si>
    <t>Диализатор каппилярный</t>
  </si>
  <si>
    <t>Капиллярный диализатор (высокопоточный) для аппарата Diapact CRRT предназначен  для проведения гемодиализа, гемодиафильтрации и гемофильтрации : внутренний диаметр-200 мм, толщина стенок 40 мм, метод стерилизации -гамма; площадь поверхности мембраны 1,8 кв.м; коэффициент ультрафильтрации 55 мл/чмм/ртст; поток крови 200 мл в мин; мочевина 192 мл в мин; креатинин182 мл в мин; фосфаты 180 мл в мин; витамин В12 -137 мл в мин; инсулин 109 мл в мин; объем заполнения крови 110 мл;</t>
  </si>
  <si>
    <t>Набор магистралей для гемофильтрации и гемодиализа для аппарата Diapact CRRT</t>
  </si>
  <si>
    <t>Набор магистралей для гемофильтрации и гемодиализа для аппарата Diapact CRRT. Изделия изготовлены из полимерного пластика, содержащего пластифицированный поливинилхлорид. 90% продукции представляет собой пластифицированную трубку из поливинилхлорида различной конфигурации с зажимами, клапанами и ловушками,  а также мешки емкостью до 7000 мл для сбора отработанного раствора. Стерилизация - этилен оксидом. Набор стерильных магистралей в виде установочного сета для проведения процедур гемодиализа и гемофильтрации совместим с аппаратом для проведения процедур внепочечного очищения крови Diapact CRRT. Наборы магистралей промаркированы для исключения ошибок при их установке. Один и тот же набор магистралей может быть использован как при проведении гемофильтрации с предилюцией, так и с постдилюцией. Универсальность магистралей позволяет изменять тип процедуры прямо в ходе лечения. Отдельная комплектация магистралей и фильтров позволяет производить замену (например, при тромбозе) без дополнительных затрат. Комплектация и технические характеристики: 1) Артериальная кровопроводящая магистраль, включающая: насосный сегмент, воздушную ловушку, отведения для измерения артериального давления и PBE; 2) Венозная кровопроводящая магистраль, включающая: воздушную ловушку, отведение для измерения венозного давления-наличие; 3) Входная магистраль диализата (магистраль субституата), включающая: насосный сегмент, нагревательный сегмент, отвод для измерения давления диализата; 4) Выходная магистраль диализата (магистраль ультрафильтрата), включающая: насосный сегмент, отведение для измерения давления; 5) Мешок для сбора жидкости (диализата/фильтрата) на 7000 мл – 2 шт; Зажимы на всех магистралях;  Универсальные разъёмы для диализаторов, гемофильтров и пакетов с растворами различных производителей. Стерилизация - гамма</t>
  </si>
  <si>
    <t>Катетер гемодиализный рентгеноконтрастный 12 Fr длина 20 см</t>
  </si>
  <si>
    <t>Центральный венозный катетер для гемодиализа ренгеноконтрастный 12 FR. Стерильное для однократного применения.</t>
  </si>
  <si>
    <t>Раствор лимонной кислоты для обработки аппаратов искусственной почки, 6 л.</t>
  </si>
  <si>
    <t>Раствор лимонной кислоты для обработки аппаратов искусственной почки, 6 л. Лимонная кислота 50% раствор в канистрах 6 л. Используется для тепло-дезинфекции, очищенная, декальцификации гемодиализных аппаратов, путем промывки. Эффективна при температурах от 60 до 83 С в зависимости от рекомендаций производителей гемодиализных аппаратов. Оказывает бактерицидное, фунгицидное, туберкулоцидное, противовирусное (в тос числе Парвовирусы, Вирус Гепатита В, Вирус Гепатита С, ВИЧ) действие.  Регулирует рН. Физические данные: Прозрачная бесцветная жидкость рН: 1-2. Плотность (20 С): 1,2 гр/мл. Состав: 1000 мл содержат 500 гр обезвоженной лимонной кислоты. Для дезинфекции используется 120 мл раствора. Время дезинфекции, в зависимости от конфигурации аппарата «искусственная почка» и рекомендаций производителя, от 15 до 20 минут</t>
  </si>
  <si>
    <t>Расходный материал к аппарату плазмофереза PCS-2 в комплекте</t>
  </si>
  <si>
    <t>Расходный материал к аппарату плазмафереза в комплекте: Одноразовый комплект расходных материалов состоящий из колокола (для получения плазмы), контейнера для сбора плазмы (адаптированный к восполнению физ. раствором), магистрали для сбора плазмы, контейнер для консервации (с раствором Цитрата натрия 4%, 250 мл), игла фистульной  с адаптером под пробирку для взятия проб крови стерильная, однократного применения, 16G</t>
  </si>
  <si>
    <t>Соль  таблетирования для системы водоподготовки 25кг</t>
  </si>
  <si>
    <t>Соль  таблетирования для системы водоподготовки в мешках по 25кг (для гемодиализа)</t>
  </si>
  <si>
    <t>мешок</t>
  </si>
  <si>
    <t>Фильтр диализной жидкости</t>
  </si>
  <si>
    <t>Фильтр для диализной жидкости для гемодиализного аппарата. Преимущества: Приготовление сверхчистой диализной жидкости. Расположение – прямо на линии подачи диализата. Проверка целости фильтра в ходе самодиагностики аппарата Рабочие характеристики: Ретенция эндотоксина &gt; 106. Период использования/ обмен фильтра - Макс. 12 недель или 100 ONLINEplus процедур или непрохождение теста на целостность. Технические данные: Норма фильтрации ≥ 300 мл/ч*мм рт.ст. ≥ 3,75 л/мин*бар. Максимальное давление фильтрации - 2 бар.  Материал корпуса – Полипропилен, Материал герметика – Полиуретан. Соединение с аппаратом - DIAFIXTM Lock system. Площадь поверхности 2,2 м2. Вес 170 г,</t>
  </si>
  <si>
    <t>Сумма</t>
  </si>
  <si>
    <t>ТОО  "CINA PHARM"</t>
  </si>
  <si>
    <t xml:space="preserve">ТОО "Спасательный круг" </t>
  </si>
  <si>
    <t>ТОО "Фрезениус Медикал Кейр Казахстан "</t>
  </si>
  <si>
    <t xml:space="preserve">ТОО "Pharmprovide" </t>
  </si>
  <si>
    <t>к протоколу итогов от "01" февраля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</si>
</sst>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theme="1"/>
      <name val="Calibri"/>
      <family val="2"/>
      <charset val="204"/>
      <scheme val="minor"/>
    </font>
    <font>
      <sz val="11"/>
      <color theme="1"/>
      <name val="Calibri"/>
      <family val="2"/>
      <charset val="204"/>
      <scheme val="minor"/>
    </font>
    <font>
      <sz val="9"/>
      <color theme="1"/>
      <name val="Times New Roman"/>
      <family val="1"/>
      <charset val="204"/>
    </font>
    <font>
      <b/>
      <i/>
      <sz val="9"/>
      <color theme="1"/>
      <name val="Times New Roman"/>
      <family val="1"/>
      <charset val="204"/>
    </font>
    <font>
      <b/>
      <sz val="9"/>
      <color theme="1"/>
      <name val="Times New Roman"/>
      <family val="1"/>
      <charset val="204"/>
    </font>
    <font>
      <b/>
      <sz val="9"/>
      <color rgb="FF000000"/>
      <name val="Times New Roman"/>
      <family val="1"/>
      <charset val="204"/>
    </font>
    <font>
      <b/>
      <sz val="9"/>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vertical="center"/>
    </xf>
    <xf numFmtId="0" fontId="2" fillId="0" borderId="0" xfId="0" applyFont="1"/>
    <xf numFmtId="43" fontId="2" fillId="0" borderId="0" xfId="1" applyFont="1"/>
    <xf numFmtId="43" fontId="3" fillId="3" borderId="0" xfId="1" applyFont="1" applyFill="1" applyAlignment="1">
      <alignment horizontal="right"/>
    </xf>
    <xf numFmtId="0" fontId="3" fillId="3" borderId="0" xfId="0" applyFont="1" applyFill="1" applyAlignment="1">
      <alignment horizontal="right"/>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3" fontId="4" fillId="0" borderId="1" xfId="1"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3" fontId="2" fillId="0" borderId="1" xfId="1" applyFont="1" applyBorder="1" applyAlignment="1">
      <alignment horizontal="center" vertical="center"/>
    </xf>
    <xf numFmtId="43" fontId="2" fillId="0" borderId="1" xfId="1" applyFont="1" applyBorder="1" applyAlignment="1">
      <alignment vertical="center" wrapText="1"/>
    </xf>
    <xf numFmtId="43" fontId="2" fillId="0" borderId="1" xfId="1" applyFont="1" applyBorder="1" applyAlignment="1">
      <alignment vertical="center"/>
    </xf>
    <xf numFmtId="4" fontId="2" fillId="0" borderId="1" xfId="0" applyNumberFormat="1" applyFont="1" applyBorder="1" applyAlignment="1">
      <alignment vertical="center"/>
    </xf>
    <xf numFmtId="4" fontId="2"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0" fontId="2" fillId="0" borderId="1" xfId="0" applyFont="1" applyBorder="1" applyAlignment="1">
      <alignment horizontal="center" vertical="center"/>
    </xf>
    <xf numFmtId="43" fontId="4"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43" fontId="5" fillId="0" borderId="0" xfId="1" applyFont="1" applyBorder="1" applyAlignment="1">
      <alignment vertical="center" wrapText="1"/>
    </xf>
    <xf numFmtId="43" fontId="2" fillId="0" borderId="0" xfId="1" applyFont="1" applyBorder="1" applyAlignment="1">
      <alignment vertical="center" wrapText="1"/>
    </xf>
    <xf numFmtId="0" fontId="4" fillId="3" borderId="0" xfId="0" applyFont="1" applyFill="1" applyAlignment="1">
      <alignment wrapText="1"/>
    </xf>
    <xf numFmtId="0" fontId="4" fillId="3" borderId="0" xfId="0" applyFont="1" applyFill="1"/>
    <xf numFmtId="43" fontId="4" fillId="3" borderId="0" xfId="1" applyFont="1" applyFill="1"/>
    <xf numFmtId="43" fontId="4" fillId="3" borderId="0" xfId="1" applyFont="1" applyFill="1" applyAlignment="1">
      <alignment horizontal="left"/>
    </xf>
    <xf numFmtId="0" fontId="2" fillId="3" borderId="0" xfId="0" applyFont="1" applyFill="1" applyAlignment="1">
      <alignment wrapText="1"/>
    </xf>
    <xf numFmtId="0" fontId="2" fillId="3" borderId="0" xfId="0" applyFont="1" applyFill="1"/>
    <xf numFmtId="43" fontId="2" fillId="3" borderId="0" xfId="1" applyFont="1" applyFill="1"/>
    <xf numFmtId="0" fontId="2" fillId="3" borderId="0" xfId="0" applyFont="1" applyFill="1" applyAlignment="1">
      <alignment horizontal="left"/>
    </xf>
    <xf numFmtId="43" fontId="4" fillId="3" borderId="0" xfId="1" applyFont="1" applyFill="1" applyAlignment="1">
      <alignment wrapText="1"/>
    </xf>
    <xf numFmtId="0" fontId="4" fillId="3" borderId="0" xfId="0" applyFont="1" applyFill="1" applyAlignment="1">
      <alignment horizontal="justify" vertical="center" wrapText="1"/>
    </xf>
    <xf numFmtId="0" fontId="4" fillId="3" borderId="0" xfId="0" applyFont="1" applyFill="1" applyAlignment="1">
      <alignment horizontal="left" vertical="center"/>
    </xf>
    <xf numFmtId="0" fontId="4" fillId="3" borderId="0" xfId="0" applyFont="1" applyFill="1" applyAlignment="1">
      <alignment horizontal="left"/>
    </xf>
    <xf numFmtId="0" fontId="6" fillId="3" borderId="0" xfId="0" applyFont="1" applyFill="1"/>
    <xf numFmtId="43" fontId="6" fillId="3" borderId="0" xfId="1" applyFont="1" applyFill="1"/>
    <xf numFmtId="43" fontId="6" fillId="3" borderId="0" xfId="1" applyFont="1" applyFill="1" applyAlignment="1">
      <alignment horizontal="left"/>
    </xf>
    <xf numFmtId="0" fontId="4" fillId="0" borderId="0" xfId="0" applyFont="1" applyAlignment="1">
      <alignment horizontal="center"/>
    </xf>
    <xf numFmtId="0" fontId="4" fillId="3" borderId="0" xfId="0" applyFont="1" applyFill="1" applyAlignment="1">
      <alignment horizontal="left" vertical="center" wrapText="1"/>
    </xf>
    <xf numFmtId="0" fontId="6" fillId="3"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zoomScale="130" zoomScaleNormal="100" zoomScaleSheetLayoutView="130" workbookViewId="0">
      <pane ySplit="6" topLeftCell="A7" activePane="bottomLeft" state="frozen"/>
      <selection pane="bottomLeft" activeCell="C7" sqref="C7"/>
    </sheetView>
  </sheetViews>
  <sheetFormatPr defaultRowHeight="12" x14ac:dyDescent="0.2"/>
  <cols>
    <col min="1" max="1" width="4.28515625" style="1" customWidth="1"/>
    <col min="2" max="2" width="19.28515625" style="2" customWidth="1"/>
    <col min="3" max="3" width="54.140625" style="3" customWidth="1"/>
    <col min="4" max="4" width="9.140625" style="4"/>
    <col min="5" max="5" width="11.28515625" style="5" customWidth="1"/>
    <col min="6" max="6" width="10.42578125" style="5" bestFit="1" customWidth="1"/>
    <col min="7" max="7" width="14" style="5" bestFit="1" customWidth="1"/>
    <col min="8" max="8" width="11.5703125" style="5" bestFit="1" customWidth="1"/>
    <col min="9" max="9" width="12.28515625" style="5" bestFit="1" customWidth="1"/>
    <col min="10" max="11" width="10.28515625" style="6" bestFit="1" customWidth="1"/>
    <col min="12" max="16384" width="9.140625" style="5"/>
  </cols>
  <sheetData>
    <row r="1" spans="1:11" x14ac:dyDescent="0.2">
      <c r="K1" s="7" t="s">
        <v>18</v>
      </c>
    </row>
    <row r="2" spans="1:11" x14ac:dyDescent="0.2">
      <c r="K2" s="8" t="s">
        <v>45</v>
      </c>
    </row>
    <row r="4" spans="1:11" x14ac:dyDescent="0.2">
      <c r="B4" s="45" t="s">
        <v>19</v>
      </c>
      <c r="C4" s="45"/>
      <c r="D4" s="45"/>
      <c r="E4" s="45"/>
      <c r="F4" s="45"/>
      <c r="G4" s="45"/>
      <c r="H4" s="45"/>
    </row>
    <row r="6" spans="1:11" s="12" customFormat="1" ht="72" x14ac:dyDescent="0.25">
      <c r="A6" s="9" t="s">
        <v>0</v>
      </c>
      <c r="B6" s="9" t="s">
        <v>1</v>
      </c>
      <c r="C6" s="9"/>
      <c r="D6" s="9" t="s">
        <v>2</v>
      </c>
      <c r="E6" s="10" t="s">
        <v>20</v>
      </c>
      <c r="F6" s="10" t="s">
        <v>5</v>
      </c>
      <c r="G6" s="10" t="s">
        <v>40</v>
      </c>
      <c r="H6" s="10" t="s">
        <v>41</v>
      </c>
      <c r="I6" s="10" t="s">
        <v>42</v>
      </c>
      <c r="J6" s="11" t="s">
        <v>43</v>
      </c>
      <c r="K6" s="11" t="s">
        <v>44</v>
      </c>
    </row>
    <row r="7" spans="1:11" ht="144" x14ac:dyDescent="0.2">
      <c r="A7" s="13">
        <v>1</v>
      </c>
      <c r="B7" s="14" t="s">
        <v>21</v>
      </c>
      <c r="C7" s="14" t="s">
        <v>22</v>
      </c>
      <c r="D7" s="13" t="s">
        <v>3</v>
      </c>
      <c r="E7" s="15">
        <v>316</v>
      </c>
      <c r="F7" s="16">
        <v>5500</v>
      </c>
      <c r="G7" s="16">
        <f>E7*F7</f>
        <v>1738000</v>
      </c>
      <c r="H7" s="17"/>
      <c r="I7" s="18"/>
      <c r="J7" s="16"/>
      <c r="K7" s="16"/>
    </row>
    <row r="8" spans="1:11" ht="144" x14ac:dyDescent="0.2">
      <c r="A8" s="13">
        <v>2</v>
      </c>
      <c r="B8" s="14" t="s">
        <v>23</v>
      </c>
      <c r="C8" s="14" t="s">
        <v>24</v>
      </c>
      <c r="D8" s="13" t="s">
        <v>3</v>
      </c>
      <c r="E8" s="15">
        <v>316</v>
      </c>
      <c r="F8" s="16">
        <v>1650</v>
      </c>
      <c r="G8" s="16">
        <f t="shared" ref="G8:G14" si="0">E8*F8</f>
        <v>521400</v>
      </c>
      <c r="H8" s="15"/>
      <c r="I8" s="19"/>
      <c r="J8" s="16"/>
      <c r="K8" s="16"/>
    </row>
    <row r="9" spans="1:11" ht="96" x14ac:dyDescent="0.2">
      <c r="A9" s="13">
        <v>3</v>
      </c>
      <c r="B9" s="14" t="s">
        <v>25</v>
      </c>
      <c r="C9" s="14" t="s">
        <v>26</v>
      </c>
      <c r="D9" s="13" t="s">
        <v>3</v>
      </c>
      <c r="E9" s="15">
        <v>12</v>
      </c>
      <c r="F9" s="16">
        <v>6350</v>
      </c>
      <c r="G9" s="16">
        <f t="shared" si="0"/>
        <v>76200</v>
      </c>
      <c r="H9" s="15"/>
      <c r="I9" s="19"/>
      <c r="J9" s="16"/>
      <c r="K9" s="16"/>
    </row>
    <row r="10" spans="1:11" ht="360" x14ac:dyDescent="0.2">
      <c r="A10" s="13">
        <v>4</v>
      </c>
      <c r="B10" s="14" t="s">
        <v>27</v>
      </c>
      <c r="C10" s="14" t="s">
        <v>28</v>
      </c>
      <c r="D10" s="13" t="s">
        <v>3</v>
      </c>
      <c r="E10" s="15">
        <v>10</v>
      </c>
      <c r="F10" s="16">
        <v>35206</v>
      </c>
      <c r="G10" s="16">
        <f t="shared" si="0"/>
        <v>352060</v>
      </c>
      <c r="H10" s="15"/>
      <c r="I10" s="19"/>
      <c r="J10" s="16"/>
      <c r="K10" s="16"/>
    </row>
    <row r="11" spans="1:11" ht="36" x14ac:dyDescent="0.2">
      <c r="A11" s="13">
        <v>5</v>
      </c>
      <c r="B11" s="14" t="s">
        <v>29</v>
      </c>
      <c r="C11" s="14" t="s">
        <v>30</v>
      </c>
      <c r="D11" s="13" t="s">
        <v>3</v>
      </c>
      <c r="E11" s="15">
        <v>20</v>
      </c>
      <c r="F11" s="16">
        <v>13500</v>
      </c>
      <c r="G11" s="16">
        <f t="shared" si="0"/>
        <v>270000</v>
      </c>
      <c r="H11" s="15"/>
      <c r="I11" s="19">
        <v>13400</v>
      </c>
      <c r="J11" s="16"/>
      <c r="K11" s="16">
        <v>12600</v>
      </c>
    </row>
    <row r="12" spans="1:11" ht="168" x14ac:dyDescent="0.2">
      <c r="A12" s="13">
        <v>6</v>
      </c>
      <c r="B12" s="14" t="s">
        <v>31</v>
      </c>
      <c r="C12" s="14" t="s">
        <v>32</v>
      </c>
      <c r="D12" s="13" t="s">
        <v>3</v>
      </c>
      <c r="E12" s="15">
        <v>10</v>
      </c>
      <c r="F12" s="16">
        <v>17000</v>
      </c>
      <c r="G12" s="16">
        <f t="shared" si="0"/>
        <v>170000</v>
      </c>
      <c r="H12" s="15"/>
      <c r="I12" s="19"/>
      <c r="J12" s="16"/>
      <c r="K12" s="16"/>
    </row>
    <row r="13" spans="1:11" ht="84" x14ac:dyDescent="0.2">
      <c r="A13" s="13">
        <v>7</v>
      </c>
      <c r="B13" s="14" t="s">
        <v>33</v>
      </c>
      <c r="C13" s="14" t="s">
        <v>34</v>
      </c>
      <c r="D13" s="13" t="s">
        <v>3</v>
      </c>
      <c r="E13" s="15">
        <v>140</v>
      </c>
      <c r="F13" s="16">
        <v>13570</v>
      </c>
      <c r="G13" s="16">
        <f t="shared" si="0"/>
        <v>1899800</v>
      </c>
      <c r="H13" s="15">
        <v>13550</v>
      </c>
      <c r="I13" s="19"/>
      <c r="J13" s="16"/>
      <c r="K13" s="16"/>
    </row>
    <row r="14" spans="1:11" ht="36" x14ac:dyDescent="0.2">
      <c r="A14" s="13">
        <v>8</v>
      </c>
      <c r="B14" s="14" t="s">
        <v>35</v>
      </c>
      <c r="C14" s="14" t="s">
        <v>36</v>
      </c>
      <c r="D14" s="13" t="s">
        <v>37</v>
      </c>
      <c r="E14" s="15">
        <v>10</v>
      </c>
      <c r="F14" s="16">
        <v>12000</v>
      </c>
      <c r="G14" s="16">
        <f t="shared" si="0"/>
        <v>120000</v>
      </c>
      <c r="H14" s="15"/>
      <c r="I14" s="19"/>
      <c r="J14" s="16"/>
      <c r="K14" s="16"/>
    </row>
    <row r="15" spans="1:11" ht="132" x14ac:dyDescent="0.2">
      <c r="A15" s="13">
        <v>9</v>
      </c>
      <c r="B15" s="14" t="s">
        <v>38</v>
      </c>
      <c r="C15" s="14" t="s">
        <v>39</v>
      </c>
      <c r="D15" s="13" t="s">
        <v>3</v>
      </c>
      <c r="E15" s="15">
        <v>10</v>
      </c>
      <c r="F15" s="16">
        <v>50000</v>
      </c>
      <c r="G15" s="16">
        <f>E15*F15</f>
        <v>500000</v>
      </c>
      <c r="H15" s="15"/>
      <c r="I15" s="19"/>
      <c r="J15" s="16">
        <v>50000</v>
      </c>
      <c r="K15" s="16"/>
    </row>
    <row r="16" spans="1:11" x14ac:dyDescent="0.2">
      <c r="A16" s="13"/>
      <c r="B16" s="20" t="s">
        <v>4</v>
      </c>
      <c r="C16" s="20"/>
      <c r="D16" s="13"/>
      <c r="E16" s="21"/>
      <c r="F16" s="21"/>
      <c r="G16" s="22">
        <f>SUM(G7:G15)</f>
        <v>5647460</v>
      </c>
      <c r="H16" s="15"/>
      <c r="I16" s="23"/>
      <c r="J16" s="16"/>
      <c r="K16" s="16"/>
    </row>
    <row r="17" spans="1:11" x14ac:dyDescent="0.2">
      <c r="A17" s="24"/>
      <c r="B17" s="25"/>
      <c r="C17" s="25"/>
      <c r="D17" s="26"/>
      <c r="E17" s="27"/>
      <c r="F17" s="27"/>
      <c r="G17" s="27"/>
      <c r="H17" s="28"/>
      <c r="I17" s="27"/>
      <c r="J17" s="28"/>
      <c r="K17" s="29"/>
    </row>
    <row r="18" spans="1:11" x14ac:dyDescent="0.2">
      <c r="B18" s="30" t="s">
        <v>6</v>
      </c>
      <c r="C18" s="30"/>
      <c r="D18" s="30"/>
      <c r="E18" s="31"/>
      <c r="F18" s="32"/>
      <c r="G18" s="32"/>
      <c r="H18" s="32"/>
      <c r="I18" s="33" t="s">
        <v>7</v>
      </c>
      <c r="J18" s="31"/>
    </row>
    <row r="19" spans="1:11" x14ac:dyDescent="0.2">
      <c r="B19" s="34"/>
      <c r="C19" s="34"/>
      <c r="D19" s="34"/>
      <c r="E19" s="35"/>
      <c r="F19" s="35"/>
      <c r="G19" s="35"/>
      <c r="H19" s="36"/>
      <c r="I19" s="37"/>
      <c r="J19" s="35"/>
    </row>
    <row r="20" spans="1:11" x14ac:dyDescent="0.2">
      <c r="B20" s="46" t="s">
        <v>8</v>
      </c>
      <c r="C20" s="46"/>
      <c r="D20" s="46"/>
      <c r="E20" s="30"/>
      <c r="F20" s="38"/>
      <c r="G20" s="38"/>
      <c r="H20" s="38"/>
      <c r="I20" s="33" t="s">
        <v>9</v>
      </c>
      <c r="J20" s="30"/>
    </row>
    <row r="21" spans="1:11" x14ac:dyDescent="0.2">
      <c r="B21" s="39"/>
      <c r="C21" s="39"/>
      <c r="D21" s="39"/>
      <c r="E21" s="30"/>
      <c r="F21" s="38"/>
      <c r="G21" s="38"/>
      <c r="H21" s="38"/>
      <c r="I21" s="33"/>
      <c r="J21" s="30"/>
    </row>
    <row r="22" spans="1:11" x14ac:dyDescent="0.2">
      <c r="B22" s="39" t="s">
        <v>10</v>
      </c>
      <c r="C22" s="39"/>
      <c r="D22" s="39"/>
      <c r="E22" s="30"/>
      <c r="F22" s="38"/>
      <c r="G22" s="38"/>
      <c r="H22" s="38"/>
      <c r="I22" s="33" t="s">
        <v>11</v>
      </c>
      <c r="J22" s="30"/>
    </row>
    <row r="23" spans="1:11" x14ac:dyDescent="0.2">
      <c r="B23" s="39"/>
      <c r="C23" s="39"/>
      <c r="D23" s="39"/>
      <c r="E23" s="30"/>
      <c r="F23" s="38"/>
      <c r="G23" s="38"/>
      <c r="H23" s="38"/>
      <c r="I23" s="33"/>
      <c r="J23" s="30"/>
    </row>
    <row r="24" spans="1:11" x14ac:dyDescent="0.2">
      <c r="B24" s="46" t="s">
        <v>12</v>
      </c>
      <c r="C24" s="46"/>
      <c r="D24" s="46"/>
      <c r="E24" s="30"/>
      <c r="F24" s="38"/>
      <c r="G24" s="38"/>
      <c r="H24" s="38"/>
      <c r="I24" s="40" t="s">
        <v>13</v>
      </c>
      <c r="J24" s="30"/>
    </row>
    <row r="25" spans="1:11" x14ac:dyDescent="0.2">
      <c r="B25" s="30"/>
      <c r="C25" s="30"/>
      <c r="D25" s="30"/>
      <c r="E25" s="30"/>
      <c r="F25" s="38"/>
      <c r="G25" s="38"/>
      <c r="H25" s="38"/>
      <c r="I25" s="41"/>
      <c r="J25" s="30"/>
    </row>
    <row r="26" spans="1:11" x14ac:dyDescent="0.2">
      <c r="B26" s="46" t="s">
        <v>14</v>
      </c>
      <c r="C26" s="46"/>
      <c r="D26" s="46"/>
      <c r="E26" s="30"/>
      <c r="F26" s="38"/>
      <c r="G26" s="38"/>
      <c r="H26" s="38"/>
      <c r="I26" s="33" t="s">
        <v>15</v>
      </c>
      <c r="J26" s="30"/>
    </row>
    <row r="27" spans="1:11" x14ac:dyDescent="0.2">
      <c r="B27" s="34"/>
      <c r="C27" s="34"/>
      <c r="D27" s="34"/>
      <c r="E27" s="35"/>
      <c r="F27" s="35"/>
      <c r="G27" s="35"/>
      <c r="H27" s="36"/>
      <c r="I27" s="37"/>
      <c r="J27" s="35"/>
    </row>
    <row r="28" spans="1:11" x14ac:dyDescent="0.2">
      <c r="B28" s="47" t="s">
        <v>16</v>
      </c>
      <c r="C28" s="47"/>
      <c r="D28" s="47"/>
      <c r="E28" s="42"/>
      <c r="F28" s="43"/>
      <c r="G28" s="43"/>
      <c r="H28" s="43"/>
      <c r="I28" s="44" t="s">
        <v>17</v>
      </c>
      <c r="J28" s="42"/>
    </row>
    <row r="29" spans="1:11" x14ac:dyDescent="0.2">
      <c r="H29" s="6"/>
      <c r="I29" s="2"/>
    </row>
    <row r="30" spans="1:11" x14ac:dyDescent="0.2">
      <c r="H30" s="6"/>
    </row>
    <row r="31" spans="1:11" x14ac:dyDescent="0.2">
      <c r="H31" s="6"/>
    </row>
    <row r="32" spans="1:11" x14ac:dyDescent="0.2">
      <c r="H32" s="6"/>
    </row>
    <row r="33" spans="8:8" x14ac:dyDescent="0.2">
      <c r="H33" s="6"/>
    </row>
    <row r="34" spans="8:8" x14ac:dyDescent="0.2">
      <c r="H34" s="6"/>
    </row>
    <row r="35" spans="8:8" x14ac:dyDescent="0.2">
      <c r="H35" s="6"/>
    </row>
    <row r="36" spans="8:8" x14ac:dyDescent="0.2">
      <c r="H36" s="6"/>
    </row>
    <row r="37" spans="8:8" x14ac:dyDescent="0.2">
      <c r="H37" s="6"/>
    </row>
    <row r="38" spans="8:8" x14ac:dyDescent="0.2">
      <c r="H38" s="6"/>
    </row>
    <row r="39" spans="8:8" x14ac:dyDescent="0.2">
      <c r="H39" s="6"/>
    </row>
    <row r="40" spans="8:8" x14ac:dyDescent="0.2">
      <c r="H40" s="6"/>
    </row>
    <row r="41" spans="8:8" x14ac:dyDescent="0.2">
      <c r="H41" s="6"/>
    </row>
    <row r="42" spans="8:8" x14ac:dyDescent="0.2">
      <c r="H42" s="6"/>
    </row>
    <row r="43" spans="8:8" x14ac:dyDescent="0.2">
      <c r="H43" s="6"/>
    </row>
  </sheetData>
  <mergeCells count="5">
    <mergeCell ref="B4:H4"/>
    <mergeCell ref="B20:D20"/>
    <mergeCell ref="B24:D24"/>
    <mergeCell ref="B26:D26"/>
    <mergeCell ref="B28:D28"/>
  </mergeCell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GOS-ZAKUP-1</dc:creator>
  <cp:lastModifiedBy>GOS-ZAKUP-2</cp:lastModifiedBy>
  <cp:lastPrinted>2019-02-01T09:50:44Z</cp:lastPrinted>
  <dcterms:created xsi:type="dcterms:W3CDTF">2019-01-29T04:41:49Z</dcterms:created>
  <dcterms:modified xsi:type="dcterms:W3CDTF">2019-02-01T09:50:47Z</dcterms:modified>
</cp:coreProperties>
</file>