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Приложение 1" sheetId="1" r:id="rId1"/>
  </sheets>
  <definedNames>
    <definedName name="_xlnm._FilterDatabase" localSheetId="0" hidden="1">'Приложение 1'!$A$6:$H$14</definedName>
    <definedName name="_xlnm.Print_Area" localSheetId="0">'Приложение 1'!$A$1:$L$14</definedName>
  </definedNames>
  <calcPr calcId="145621" refMode="R1C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8" i="1"/>
  <c r="F14" i="1" l="1"/>
</calcChain>
</file>

<file path=xl/sharedStrings.xml><?xml version="1.0" encoding="utf-8"?>
<sst xmlns="http://schemas.openxmlformats.org/spreadsheetml/2006/main" count="28" uniqueCount="23">
  <si>
    <t xml:space="preserve">№ Лота </t>
  </si>
  <si>
    <t xml:space="preserve">Краткое наименование товара </t>
  </si>
  <si>
    <t>Единица измерения</t>
  </si>
  <si>
    <t>Цена за единицу</t>
  </si>
  <si>
    <t xml:space="preserve">Сумма, выделенная для государственных закупок способом тендера </t>
  </si>
  <si>
    <t xml:space="preserve">Количество </t>
  </si>
  <si>
    <t xml:space="preserve">Итого выделенная сумма </t>
  </si>
  <si>
    <t>Приложение 1</t>
  </si>
  <si>
    <t xml:space="preserve">Цены потенциальных поставщиков принявших участие в тендере </t>
  </si>
  <si>
    <t>к Протоколу итогов тендера №3 (30-П)</t>
  </si>
  <si>
    <t xml:space="preserve">Индивидуальный процедурный комплект с принадлежностями Трансплантация почек –донор. </t>
  </si>
  <si>
    <t>комплект</t>
  </si>
  <si>
    <t xml:space="preserve">Индивидуальный процедурный комплект с принадлежностями Трансплантация почек - реципиент </t>
  </si>
  <si>
    <t>Индивидуальный процедурный комплект с принадлежностями Трансплантация печень</t>
  </si>
  <si>
    <t xml:space="preserve">Индивидуальный процедурный комплект для коронарографии </t>
  </si>
  <si>
    <t>Индивидуальный процедурный комплект с принадлежностями взрослый для кардиохирургии</t>
  </si>
  <si>
    <t xml:space="preserve">Индивидуальный процедурный комплект с принадлежностями Детский для кардиохирургии </t>
  </si>
  <si>
    <t>ТОО "Круана"</t>
  </si>
  <si>
    <t>ТОО "O-med"</t>
  </si>
  <si>
    <t>ТОО "MotoShop"</t>
  </si>
  <si>
    <t>ТОО "МедКор"</t>
  </si>
  <si>
    <t>ТОО "Clever Medical"</t>
  </si>
  <si>
    <t>ТОО "Мерусар и 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</si>
</sst>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"/>
    <numFmt numFmtId="167" formatCode="000"/>
    <numFmt numFmtId="168" formatCode="&quot; &quot;#,##0.00&quot;    &quot;;&quot;-&quot;#,##0.00&quot;    &quot;;&quot; -&quot;#&quot;    &quot;;&quot; &quot;@&quot; &quot;"/>
    <numFmt numFmtId="169" formatCode="#,##0.00\ [$руб.-419];[Red]\-#,##0.00\ [$руб.-419]"/>
    <numFmt numFmtId="170" formatCode="\ #,##0.00&quot;    &quot;;\-#,##0.00&quot;    &quot;;&quot; -&quot;#&quot;    &quot;;\ @\ "/>
    <numFmt numFmtId="171" formatCode="\ #,##0.00&quot;   &quot;;\-#,##0.00&quot;   &quot;;&quot; -&quot;00&quot;   &quot;;\ @\ "/>
    <numFmt numFmtId="172" formatCode="#,##0_ ;[Red]\-#,##0\ "/>
    <numFmt numFmtId="173" formatCode="#,##0.00_ ;[Red]\-#,##0.00\ 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" fontId="6" fillId="0" borderId="0">
      <alignment horizontal="center" vertical="top" wrapText="1"/>
    </xf>
    <xf numFmtId="166" fontId="6" fillId="0" borderId="2">
      <alignment horizontal="center" vertical="top" wrapText="1"/>
    </xf>
    <xf numFmtId="167" fontId="6" fillId="0" borderId="2">
      <alignment horizontal="center" vertical="top" wrapText="1"/>
    </xf>
    <xf numFmtId="167" fontId="6" fillId="0" borderId="2">
      <alignment horizontal="center" vertical="top" wrapText="1"/>
    </xf>
    <xf numFmtId="167" fontId="6" fillId="0" borderId="2">
      <alignment horizontal="center" vertical="top" wrapText="1"/>
    </xf>
    <xf numFmtId="1" fontId="6" fillId="0" borderId="0">
      <alignment horizontal="center" vertical="top" wrapText="1"/>
    </xf>
    <xf numFmtId="166" fontId="6" fillId="0" borderId="0">
      <alignment horizontal="center" vertical="top" wrapText="1"/>
    </xf>
    <xf numFmtId="167" fontId="6" fillId="0" borderId="0">
      <alignment horizontal="center" vertical="top" wrapText="1"/>
    </xf>
    <xf numFmtId="167" fontId="6" fillId="0" borderId="0">
      <alignment horizontal="center" vertical="top" wrapText="1"/>
    </xf>
    <xf numFmtId="167" fontId="6" fillId="0" borderId="0">
      <alignment horizontal="center" vertical="top" wrapText="1"/>
    </xf>
    <xf numFmtId="0" fontId="6" fillId="0" borderId="0">
      <alignment horizontal="left" vertical="top" wrapText="1"/>
    </xf>
    <xf numFmtId="0" fontId="6" fillId="0" borderId="0">
      <alignment horizontal="left" vertical="top" wrapText="1"/>
    </xf>
    <xf numFmtId="0" fontId="7" fillId="0" borderId="0"/>
    <xf numFmtId="0" fontId="6" fillId="0" borderId="2">
      <alignment horizontal="left" vertical="top"/>
    </xf>
    <xf numFmtId="0" fontId="6" fillId="0" borderId="3">
      <alignment horizontal="center" vertical="top" wrapText="1"/>
    </xf>
    <xf numFmtId="0" fontId="6" fillId="0" borderId="0">
      <alignment horizontal="left" vertical="top"/>
    </xf>
    <xf numFmtId="0" fontId="6" fillId="0" borderId="4">
      <alignment horizontal="left" vertical="top"/>
    </xf>
    <xf numFmtId="0" fontId="8" fillId="3" borderId="2">
      <alignment horizontal="left" vertical="top" wrapText="1"/>
    </xf>
    <xf numFmtId="0" fontId="8" fillId="3" borderId="2">
      <alignment horizontal="left" vertical="top" wrapText="1"/>
    </xf>
    <xf numFmtId="0" fontId="9" fillId="0" borderId="2">
      <alignment horizontal="left" vertical="top" wrapText="1"/>
    </xf>
    <xf numFmtId="0" fontId="6" fillId="0" borderId="2">
      <alignment horizontal="left" vertical="top" wrapText="1"/>
    </xf>
    <xf numFmtId="0" fontId="10" fillId="0" borderId="2">
      <alignment horizontal="left" vertical="top" wrapText="1"/>
    </xf>
    <xf numFmtId="0" fontId="11" fillId="0" borderId="0"/>
    <xf numFmtId="0" fontId="12" fillId="0" borderId="0">
      <alignment horizontal="center" vertical="top"/>
    </xf>
    <xf numFmtId="0" fontId="6" fillId="0" borderId="5">
      <alignment horizontal="center" textRotation="90" wrapText="1"/>
    </xf>
    <xf numFmtId="0" fontId="6" fillId="0" borderId="5">
      <alignment horizontal="center" vertical="center" wrapText="1"/>
    </xf>
    <xf numFmtId="1" fontId="13" fillId="0" borderId="0">
      <alignment horizontal="center" vertical="top" wrapText="1"/>
    </xf>
    <xf numFmtId="166" fontId="13" fillId="0" borderId="2">
      <alignment horizontal="center" vertical="top" wrapText="1"/>
    </xf>
    <xf numFmtId="167" fontId="13" fillId="0" borderId="2">
      <alignment horizontal="center" vertical="top" wrapText="1"/>
    </xf>
    <xf numFmtId="167" fontId="13" fillId="0" borderId="2">
      <alignment horizontal="center" vertical="top" wrapText="1"/>
    </xf>
    <xf numFmtId="167" fontId="13" fillId="0" borderId="2">
      <alignment horizontal="center" vertical="top" wrapText="1"/>
    </xf>
    <xf numFmtId="164" fontId="5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center"/>
    </xf>
    <xf numFmtId="165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2" fillId="0" borderId="0" applyBorder="0" applyProtection="0"/>
    <xf numFmtId="0" fontId="15" fillId="0" borderId="0"/>
    <xf numFmtId="0" fontId="7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9" fontId="17" fillId="0" borderId="0" applyBorder="0" applyProtection="0"/>
    <xf numFmtId="0" fontId="7" fillId="0" borderId="0" applyBorder="0" applyProtection="0"/>
    <xf numFmtId="0" fontId="11" fillId="0" borderId="0"/>
    <xf numFmtId="0" fontId="7" fillId="0" borderId="0" applyNumberFormat="0" applyBorder="0" applyProtection="0"/>
    <xf numFmtId="0" fontId="1" fillId="0" borderId="0"/>
    <xf numFmtId="171" fontId="15" fillId="0" borderId="0" applyFill="0" applyBorder="0" applyAlignment="0" applyProtection="0"/>
    <xf numFmtId="170" fontId="7" fillId="0" borderId="0" applyBorder="0" applyProtection="0"/>
    <xf numFmtId="43" fontId="1" fillId="0" borderId="0" applyFont="0" applyFill="0" applyBorder="0" applyAlignment="0" applyProtection="0"/>
    <xf numFmtId="0" fontId="20" fillId="0" borderId="0" applyBorder="0" applyProtection="0"/>
  </cellStyleXfs>
  <cellXfs count="48">
    <xf numFmtId="0" fontId="0" fillId="0" borderId="0" xfId="0"/>
    <xf numFmtId="43" fontId="18" fillId="2" borderId="1" xfId="1" applyFont="1" applyFill="1" applyBorder="1" applyAlignment="1" applyProtection="1">
      <alignment horizontal="center" vertical="center" wrapText="1"/>
    </xf>
    <xf numFmtId="43" fontId="18" fillId="4" borderId="1" xfId="1" applyFont="1" applyFill="1" applyBorder="1" applyAlignment="1">
      <alignment horizontal="center" vertical="center" wrapText="1"/>
    </xf>
    <xf numFmtId="173" fontId="18" fillId="4" borderId="7" xfId="49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43" fontId="21" fillId="0" borderId="0" xfId="1" applyFont="1" applyAlignment="1">
      <alignment wrapText="1"/>
    </xf>
    <xf numFmtId="0" fontId="3" fillId="0" borderId="0" xfId="2"/>
    <xf numFmtId="0" fontId="27" fillId="0" borderId="0" xfId="0" applyFont="1" applyAlignment="1">
      <alignment horizontal="left" wrapText="1"/>
    </xf>
    <xf numFmtId="173" fontId="23" fillId="2" borderId="6" xfId="61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172" fontId="19" fillId="4" borderId="9" xfId="49" applyNumberFormat="1" applyFont="1" applyFill="1" applyBorder="1" applyAlignment="1" applyProtection="1">
      <alignment horizontal="center" vertical="center"/>
    </xf>
    <xf numFmtId="172" fontId="25" fillId="4" borderId="8" xfId="49" applyNumberFormat="1" applyFont="1" applyFill="1" applyBorder="1" applyAlignment="1" applyProtection="1">
      <alignment horizontal="center" vertical="center"/>
    </xf>
    <xf numFmtId="172" fontId="19" fillId="4" borderId="1" xfId="49" applyNumberFormat="1" applyFont="1" applyFill="1" applyBorder="1" applyAlignment="1" applyProtection="1">
      <alignment horizontal="center" vertical="center"/>
    </xf>
    <xf numFmtId="43" fontId="19" fillId="0" borderId="3" xfId="1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/>
    </xf>
    <xf numFmtId="172" fontId="18" fillId="4" borderId="10" xfId="49" applyNumberFormat="1" applyFont="1" applyFill="1" applyBorder="1" applyAlignment="1" applyProtection="1">
      <alignment horizontal="center" vertical="center" wrapText="1"/>
    </xf>
    <xf numFmtId="173" fontId="23" fillId="4" borderId="11" xfId="49" applyNumberFormat="1" applyFont="1" applyFill="1" applyBorder="1" applyAlignment="1" applyProtection="1">
      <alignment horizontal="center" vertical="center" wrapText="1"/>
    </xf>
    <xf numFmtId="172" fontId="23" fillId="4" borderId="11" xfId="49" applyNumberFormat="1" applyFont="1" applyFill="1" applyBorder="1" applyAlignment="1" applyProtection="1">
      <alignment horizontal="center" vertical="center" wrapText="1"/>
    </xf>
    <xf numFmtId="172" fontId="23" fillId="2" borderId="11" xfId="1" applyNumberFormat="1" applyFont="1" applyFill="1" applyBorder="1" applyAlignment="1">
      <alignment horizontal="center" vertical="center" wrapText="1"/>
    </xf>
    <xf numFmtId="172" fontId="2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3" fontId="25" fillId="2" borderId="8" xfId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173" fontId="25" fillId="4" borderId="1" xfId="49" applyNumberFormat="1" applyFont="1" applyFill="1" applyBorder="1" applyAlignment="1" applyProtection="1">
      <alignment horizontal="center" vertical="center" wrapText="1"/>
    </xf>
    <xf numFmtId="173" fontId="25" fillId="4" borderId="8" xfId="49" applyNumberFormat="1" applyFont="1" applyFill="1" applyBorder="1" applyAlignment="1" applyProtection="1">
      <alignment horizontal="center" vertical="center"/>
    </xf>
    <xf numFmtId="43" fontId="25" fillId="2" borderId="1" xfId="1" applyFont="1" applyFill="1" applyBorder="1" applyAlignment="1" applyProtection="1">
      <alignment horizontal="left" vertical="center"/>
    </xf>
    <xf numFmtId="43" fontId="19" fillId="0" borderId="8" xfId="1" applyFont="1" applyBorder="1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43" fontId="19" fillId="0" borderId="8" xfId="1" applyFont="1" applyBorder="1" applyAlignment="1">
      <alignment horizontal="center" vertical="center"/>
    </xf>
    <xf numFmtId="43" fontId="26" fillId="0" borderId="0" xfId="1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29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3" fontId="31" fillId="0" borderId="0" xfId="1" applyFont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172" fontId="23" fillId="0" borderId="11" xfId="0" applyNumberFormat="1" applyFont="1" applyBorder="1" applyAlignment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3" fontId="19" fillId="2" borderId="8" xfId="1" applyFont="1" applyFill="1" applyBorder="1" applyAlignment="1">
      <alignment horizontal="center" vertical="center"/>
    </xf>
    <xf numFmtId="43" fontId="19" fillId="2" borderId="1" xfId="1" applyFont="1" applyFill="1" applyBorder="1" applyAlignment="1">
      <alignment horizontal="center" vertical="center"/>
    </xf>
  </cellXfs>
  <cellStyles count="62">
    <cellStyle name="Cell1" xfId="6"/>
    <cellStyle name="Cell2" xfId="7"/>
    <cellStyle name="Cell3" xfId="8"/>
    <cellStyle name="Cell4" xfId="9"/>
    <cellStyle name="Cell5" xfId="10"/>
    <cellStyle name="Column1" xfId="11"/>
    <cellStyle name="Column2" xfId="12"/>
    <cellStyle name="Column3" xfId="13"/>
    <cellStyle name="Column4" xfId="14"/>
    <cellStyle name="Column5" xfId="15"/>
    <cellStyle name="Column7" xfId="16"/>
    <cellStyle name="Data" xfId="17"/>
    <cellStyle name="Excel Built-in Comma" xfId="47"/>
    <cellStyle name="Excel Built-in Normal" xfId="18"/>
    <cellStyle name="Excel Built-in Normal 2" xfId="49"/>
    <cellStyle name="Heading" xfId="50"/>
    <cellStyle name="Heading1" xfId="19"/>
    <cellStyle name="Heading1 2" xfId="51"/>
    <cellStyle name="Heading2" xfId="20"/>
    <cellStyle name="Heading3" xfId="21"/>
    <cellStyle name="Heading4" xfId="22"/>
    <cellStyle name="Name1" xfId="23"/>
    <cellStyle name="Name2" xfId="24"/>
    <cellStyle name="Name3" xfId="25"/>
    <cellStyle name="Name4" xfId="26"/>
    <cellStyle name="Name5" xfId="27"/>
    <cellStyle name="Normal 2" xfId="28"/>
    <cellStyle name="Result" xfId="52"/>
    <cellStyle name="Result2" xfId="53"/>
    <cellStyle name="Title1" xfId="29"/>
    <cellStyle name="TitleCol1" xfId="30"/>
    <cellStyle name="TitleCol2" xfId="31"/>
    <cellStyle name="White1" xfId="32"/>
    <cellStyle name="White2" xfId="33"/>
    <cellStyle name="White3" xfId="34"/>
    <cellStyle name="White4" xfId="35"/>
    <cellStyle name="White5" xfId="36"/>
    <cellStyle name="Денежный 2" xfId="37"/>
    <cellStyle name="Обычный" xfId="0" builtinId="0"/>
    <cellStyle name="Обычный 2" xfId="2"/>
    <cellStyle name="Обычный 2 2" xfId="4"/>
    <cellStyle name="Обычный 2 2 2" xfId="55"/>
    <cellStyle name="Обычный 2 3" xfId="38"/>
    <cellStyle name="Обычный 2 4" xfId="39"/>
    <cellStyle name="Обычный 2 5" xfId="5"/>
    <cellStyle name="Обычный 2 6" xfId="54"/>
    <cellStyle name="Обычный 3" xfId="40"/>
    <cellStyle name="Обычный 3 2" xfId="41"/>
    <cellStyle name="Обычный 3 3" xfId="56"/>
    <cellStyle name="Обычный 4" xfId="42"/>
    <cellStyle name="Обычный 4 2" xfId="57"/>
    <cellStyle name="Обычный 5" xfId="48"/>
    <cellStyle name="Обычный 6" xfId="43"/>
    <cellStyle name="Обычный_Лист2" xfId="61"/>
    <cellStyle name="Стиль 1" xfId="44"/>
    <cellStyle name="Финансовый" xfId="1" builtinId="3"/>
    <cellStyle name="Финансовый 2" xfId="3"/>
    <cellStyle name="Финансовый 2 2" xfId="45"/>
    <cellStyle name="Финансовый 2 3" xfId="59"/>
    <cellStyle name="Финансовый 3" xfId="46"/>
    <cellStyle name="Финансовый 3 2" xfId="60"/>
    <cellStyle name="Финансовый 4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80" zoomScaleSheetLayoutView="100" workbookViewId="0">
      <pane ySplit="7" topLeftCell="A8" activePane="bottomLeft" state="frozen"/>
      <selection pane="bottomLeft" activeCell="D8" sqref="D8"/>
    </sheetView>
  </sheetViews>
  <sheetFormatPr defaultRowHeight="16.5"/>
  <cols>
    <col min="1" max="1" width="8.7109375" style="6" bestFit="1" customWidth="1"/>
    <col min="2" max="2" width="46" style="9" customWidth="1"/>
    <col min="3" max="3" width="12.28515625" style="6" bestFit="1" customWidth="1"/>
    <col min="4" max="4" width="15" style="6" customWidth="1"/>
    <col min="5" max="5" width="16" style="7" customWidth="1"/>
    <col min="6" max="6" width="19.28515625" style="7" bestFit="1" customWidth="1"/>
    <col min="7" max="7" width="17.7109375" style="44" bestFit="1" customWidth="1"/>
    <col min="8" max="8" width="16.85546875" style="29" bestFit="1" customWidth="1"/>
    <col min="9" max="9" width="14.85546875" style="30" bestFit="1" customWidth="1"/>
    <col min="10" max="11" width="13.28515625" style="30" bestFit="1" customWidth="1"/>
    <col min="12" max="12" width="16.7109375" style="30" customWidth="1"/>
    <col min="13" max="16384" width="9.140625" style="5"/>
  </cols>
  <sheetData>
    <row r="1" spans="1:12" ht="19.5">
      <c r="G1" s="39"/>
      <c r="L1" s="34" t="s">
        <v>7</v>
      </c>
    </row>
    <row r="2" spans="1:12" ht="19.5">
      <c r="G2" s="40"/>
      <c r="L2" s="35" t="s">
        <v>9</v>
      </c>
    </row>
    <row r="3" spans="1:12" ht="18.75">
      <c r="B3" s="24"/>
      <c r="C3" s="36" t="s">
        <v>8</v>
      </c>
      <c r="D3" s="36"/>
      <c r="E3" s="36"/>
      <c r="F3" s="36"/>
      <c r="G3" s="36"/>
      <c r="H3" s="36"/>
      <c r="I3" s="36"/>
      <c r="J3" s="36"/>
      <c r="K3" s="36"/>
    </row>
    <row r="4" spans="1:12" ht="18.75" customHeight="1">
      <c r="B4" s="24"/>
      <c r="C4" s="24"/>
      <c r="D4" s="24"/>
      <c r="E4" s="24"/>
      <c r="F4" s="24"/>
      <c r="G4" s="41"/>
      <c r="H4" s="31"/>
    </row>
    <row r="5" spans="1:12" ht="17.25" thickBot="1">
      <c r="F5" s="8"/>
      <c r="G5" s="42"/>
      <c r="H5" s="32"/>
    </row>
    <row r="6" spans="1:12" s="4" customFormat="1" ht="81" customHeight="1" thickBot="1">
      <c r="A6" s="17" t="s">
        <v>0</v>
      </c>
      <c r="B6" s="18" t="s">
        <v>1</v>
      </c>
      <c r="C6" s="19" t="s">
        <v>2</v>
      </c>
      <c r="D6" s="19" t="s">
        <v>5</v>
      </c>
      <c r="E6" s="20" t="s">
        <v>3</v>
      </c>
      <c r="F6" s="20" t="s">
        <v>4</v>
      </c>
      <c r="G6" s="43" t="s">
        <v>17</v>
      </c>
      <c r="H6" s="21" t="s">
        <v>18</v>
      </c>
      <c r="I6" s="22" t="s">
        <v>19</v>
      </c>
      <c r="J6" s="45" t="s">
        <v>20</v>
      </c>
      <c r="K6" s="45" t="s">
        <v>21</v>
      </c>
      <c r="L6" s="45" t="s">
        <v>22</v>
      </c>
    </row>
    <row r="7" spans="1:12" s="4" customFormat="1" ht="15.75" thickBo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11" customFormat="1" ht="49.5">
      <c r="A8" s="13">
        <v>1</v>
      </c>
      <c r="B8" s="25" t="s">
        <v>10</v>
      </c>
      <c r="C8" s="26" t="s">
        <v>11</v>
      </c>
      <c r="D8" s="27">
        <v>50</v>
      </c>
      <c r="E8" s="27">
        <v>31445</v>
      </c>
      <c r="F8" s="23">
        <f>D8*E8</f>
        <v>1572250</v>
      </c>
      <c r="G8" s="28">
        <v>30400</v>
      </c>
      <c r="H8" s="15"/>
      <c r="I8" s="33"/>
      <c r="J8" s="46"/>
      <c r="K8" s="46"/>
      <c r="L8" s="46">
        <v>22200</v>
      </c>
    </row>
    <row r="9" spans="1:12" s="11" customFormat="1" ht="49.5">
      <c r="A9" s="13">
        <v>2</v>
      </c>
      <c r="B9" s="25" t="s">
        <v>12</v>
      </c>
      <c r="C9" s="26" t="s">
        <v>11</v>
      </c>
      <c r="D9" s="27">
        <v>55</v>
      </c>
      <c r="E9" s="27">
        <v>60230</v>
      </c>
      <c r="F9" s="23">
        <f t="shared" ref="F9:F13" si="0">D9*E9</f>
        <v>3312650</v>
      </c>
      <c r="G9" s="28">
        <v>58200</v>
      </c>
      <c r="H9" s="15"/>
      <c r="I9" s="16"/>
      <c r="J9" s="47"/>
      <c r="K9" s="47"/>
      <c r="L9" s="47"/>
    </row>
    <row r="10" spans="1:12" s="11" customFormat="1" ht="33">
      <c r="A10" s="13">
        <v>3</v>
      </c>
      <c r="B10" s="25" t="s">
        <v>13</v>
      </c>
      <c r="C10" s="26" t="s">
        <v>11</v>
      </c>
      <c r="D10" s="27">
        <v>50</v>
      </c>
      <c r="E10" s="27">
        <v>48545</v>
      </c>
      <c r="F10" s="23">
        <f t="shared" si="0"/>
        <v>2427250</v>
      </c>
      <c r="G10" s="28">
        <v>47000</v>
      </c>
      <c r="H10" s="15"/>
      <c r="I10" s="16">
        <v>48500</v>
      </c>
      <c r="J10" s="47">
        <v>48510</v>
      </c>
      <c r="K10" s="47"/>
      <c r="L10" s="47">
        <v>29800</v>
      </c>
    </row>
    <row r="11" spans="1:12" s="11" customFormat="1" ht="33">
      <c r="A11" s="13">
        <v>4</v>
      </c>
      <c r="B11" s="25" t="s">
        <v>14</v>
      </c>
      <c r="C11" s="26" t="s">
        <v>11</v>
      </c>
      <c r="D11" s="27">
        <v>570</v>
      </c>
      <c r="E11" s="27">
        <v>25900</v>
      </c>
      <c r="F11" s="23">
        <f t="shared" si="0"/>
        <v>14763000</v>
      </c>
      <c r="G11" s="28"/>
      <c r="H11" s="15">
        <v>24300</v>
      </c>
      <c r="I11" s="16"/>
      <c r="J11" s="47"/>
      <c r="K11" s="47">
        <v>25800</v>
      </c>
      <c r="L11" s="47">
        <v>23800</v>
      </c>
    </row>
    <row r="12" spans="1:12" s="11" customFormat="1" ht="49.5">
      <c r="A12" s="13">
        <v>5</v>
      </c>
      <c r="B12" s="25" t="s">
        <v>15</v>
      </c>
      <c r="C12" s="26" t="s">
        <v>11</v>
      </c>
      <c r="D12" s="27">
        <v>230</v>
      </c>
      <c r="E12" s="27">
        <v>172045</v>
      </c>
      <c r="F12" s="23">
        <f t="shared" si="0"/>
        <v>39570350</v>
      </c>
      <c r="G12" s="28">
        <v>170000</v>
      </c>
      <c r="H12" s="15"/>
      <c r="I12" s="16"/>
      <c r="J12" s="47"/>
      <c r="K12" s="47">
        <v>171950</v>
      </c>
      <c r="L12" s="47"/>
    </row>
    <row r="13" spans="1:12" s="11" customFormat="1" ht="49.5">
      <c r="A13" s="13">
        <v>6</v>
      </c>
      <c r="B13" s="25" t="s">
        <v>16</v>
      </c>
      <c r="C13" s="26" t="s">
        <v>11</v>
      </c>
      <c r="D13" s="27">
        <v>20</v>
      </c>
      <c r="E13" s="27">
        <v>145635</v>
      </c>
      <c r="F13" s="23">
        <f t="shared" si="0"/>
        <v>2912700</v>
      </c>
      <c r="G13" s="28">
        <v>142600</v>
      </c>
      <c r="H13" s="15"/>
      <c r="I13" s="16">
        <v>145550</v>
      </c>
      <c r="J13" s="47">
        <v>145560</v>
      </c>
      <c r="K13" s="47"/>
      <c r="L13" s="47"/>
    </row>
    <row r="14" spans="1:12">
      <c r="A14" s="14"/>
      <c r="B14" s="10" t="s">
        <v>6</v>
      </c>
      <c r="C14" s="3"/>
      <c r="D14" s="3"/>
      <c r="E14" s="2"/>
      <c r="F14" s="1">
        <f>SUM(F8:F13)</f>
        <v>64558200</v>
      </c>
      <c r="G14" s="1"/>
      <c r="H14" s="37"/>
      <c r="I14" s="38"/>
      <c r="J14" s="38"/>
      <c r="K14" s="37"/>
      <c r="L14" s="37"/>
    </row>
  </sheetData>
  <mergeCells count="1">
    <mergeCell ref="C3:K3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Назигуль Мукажанова</dc:creator>
  <cp:lastModifiedBy>GOS-ZAKUP-1</cp:lastModifiedBy>
  <cp:lastPrinted>2019-02-20T16:04:27Z</cp:lastPrinted>
  <dcterms:created xsi:type="dcterms:W3CDTF">2018-01-18T05:03:25Z</dcterms:created>
  <dcterms:modified xsi:type="dcterms:W3CDTF">2019-02-21T10:49:19Z</dcterms:modified>
</cp:coreProperties>
</file>